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<sst xmlns="http://schemas.openxmlformats.org/spreadsheetml/2006/main" count="70" uniqueCount="52">
  <si>
    <t>2024年1月银行结售汇数据（分地区）</t>
  </si>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</sst>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00_ "/>
    <numFmt numFmtId="177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25" fillId="18" borderId="4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6"/>
  <sheetViews>
    <sheetView tabSelected="1" workbookViewId="0">
      <selection activeCell="E7" sqref="E7"/>
    </sheetView>
  </sheetViews>
  <sheetFormatPr defaultColWidth="9"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="1" customFormat="1" ht="30" customHeight="1"/>
    <row r="2" s="1" customFormat="1" ht="18.75" spans="1:1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spans="1:2">
      <c r="A3" s="5" t="s">
        <v>1</v>
      </c>
      <c r="B3" s="5"/>
    </row>
    <row r="4" s="1" customFormat="1" spans="1:38">
      <c r="A4" s="6" t="s">
        <v>2</v>
      </c>
      <c r="B4" s="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8" t="s">
        <v>34</v>
      </c>
      <c r="AI4" s="8" t="s">
        <v>35</v>
      </c>
      <c r="AJ4" s="8" t="s">
        <v>36</v>
      </c>
      <c r="AK4" s="8" t="s">
        <v>37</v>
      </c>
      <c r="AL4" s="8" t="s">
        <v>38</v>
      </c>
    </row>
    <row r="5" s="1" customFormat="1" spans="1:38">
      <c r="A5" s="9" t="s">
        <v>39</v>
      </c>
      <c r="B5" s="10"/>
      <c r="C5" s="11">
        <v>118.6587</v>
      </c>
      <c r="D5" s="11">
        <v>31.8611</v>
      </c>
      <c r="E5" s="11">
        <v>28.4693</v>
      </c>
      <c r="F5" s="11">
        <v>3.6943</v>
      </c>
      <c r="G5" s="11">
        <v>4.5477</v>
      </c>
      <c r="H5" s="11">
        <v>9.3811</v>
      </c>
      <c r="I5" s="11">
        <v>6.7975</v>
      </c>
      <c r="J5" s="11">
        <v>3.2924</v>
      </c>
      <c r="K5" s="11">
        <v>363.2311</v>
      </c>
      <c r="L5" s="11">
        <v>241.318</v>
      </c>
      <c r="M5" s="11">
        <v>295.4458</v>
      </c>
      <c r="N5" s="11">
        <v>33.9755</v>
      </c>
      <c r="O5" s="11">
        <v>57.2144</v>
      </c>
      <c r="P5" s="11">
        <v>17.1498</v>
      </c>
      <c r="Q5" s="11">
        <v>93.6795</v>
      </c>
      <c r="R5" s="11">
        <v>26.869</v>
      </c>
      <c r="S5" s="11">
        <v>20.0002</v>
      </c>
      <c r="T5" s="11">
        <v>16.2998</v>
      </c>
      <c r="U5" s="11">
        <v>232.1636</v>
      </c>
      <c r="V5" s="11">
        <v>9.739</v>
      </c>
      <c r="W5" s="11">
        <v>5.6051</v>
      </c>
      <c r="X5" s="11">
        <v>20.664</v>
      </c>
      <c r="Y5" s="11">
        <v>21.4143</v>
      </c>
      <c r="Z5" s="11">
        <v>2.8989</v>
      </c>
      <c r="AA5" s="11">
        <v>3.2398</v>
      </c>
      <c r="AB5" s="11">
        <v>0.2207</v>
      </c>
      <c r="AC5" s="11">
        <v>12.5695</v>
      </c>
      <c r="AD5" s="11">
        <v>1.0678</v>
      </c>
      <c r="AE5" s="11">
        <v>0.1811</v>
      </c>
      <c r="AF5" s="11">
        <v>1.0347</v>
      </c>
      <c r="AG5" s="11">
        <v>5.454</v>
      </c>
      <c r="AH5" s="11">
        <v>13.9702</v>
      </c>
      <c r="AI5" s="11">
        <v>106.9441</v>
      </c>
      <c r="AJ5" s="11">
        <v>38.5877</v>
      </c>
      <c r="AK5" s="11">
        <v>39.2031</v>
      </c>
      <c r="AL5" s="11">
        <v>155.7776</v>
      </c>
    </row>
    <row r="6" s="1" customFormat="1" spans="1:38">
      <c r="A6" s="9" t="s">
        <v>40</v>
      </c>
      <c r="B6" s="10"/>
      <c r="C6" s="11">
        <v>11.383</v>
      </c>
      <c r="D6" s="11">
        <v>0.129</v>
      </c>
      <c r="E6" s="11">
        <v>0.118</v>
      </c>
      <c r="F6" s="11">
        <v>0.0002</v>
      </c>
      <c r="G6" s="11">
        <v>0.0001</v>
      </c>
      <c r="H6" s="11">
        <v>0.0068</v>
      </c>
      <c r="I6" s="11">
        <v>0.0003</v>
      </c>
      <c r="J6" s="11">
        <v>0.0012</v>
      </c>
      <c r="K6" s="11">
        <v>38.8748</v>
      </c>
      <c r="L6" s="11">
        <v>0.3986</v>
      </c>
      <c r="M6" s="11">
        <v>0.0735</v>
      </c>
      <c r="N6" s="11">
        <v>0.0012</v>
      </c>
      <c r="O6" s="11">
        <v>2.6847</v>
      </c>
      <c r="P6" s="11">
        <v>0.0039</v>
      </c>
      <c r="Q6" s="11">
        <v>0.1306</v>
      </c>
      <c r="R6" s="11">
        <v>3.3008</v>
      </c>
      <c r="S6" s="11">
        <v>0.0021</v>
      </c>
      <c r="T6" s="11">
        <v>0.006</v>
      </c>
      <c r="U6" s="11">
        <v>0.4648</v>
      </c>
      <c r="V6" s="11">
        <v>0.0067</v>
      </c>
      <c r="W6" s="11">
        <v>0.0003</v>
      </c>
      <c r="X6" s="11">
        <v>0.0119</v>
      </c>
      <c r="Y6" s="11">
        <v>1.1408</v>
      </c>
      <c r="Z6" s="11">
        <v>0.0001</v>
      </c>
      <c r="AA6" s="11">
        <v>0.0023</v>
      </c>
      <c r="AB6" s="11">
        <v>0</v>
      </c>
      <c r="AC6" s="11">
        <v>0.0007</v>
      </c>
      <c r="AD6" s="11">
        <v>0</v>
      </c>
      <c r="AE6" s="11">
        <v>0</v>
      </c>
      <c r="AF6" s="11">
        <v>0</v>
      </c>
      <c r="AG6" s="11">
        <v>0</v>
      </c>
      <c r="AH6" s="11">
        <v>0.0055</v>
      </c>
      <c r="AI6" s="11">
        <v>18.1775</v>
      </c>
      <c r="AJ6" s="11">
        <v>0.0097</v>
      </c>
      <c r="AK6" s="11">
        <v>0.2469</v>
      </c>
      <c r="AL6" s="11">
        <v>3.7247</v>
      </c>
    </row>
    <row r="7" s="1" customFormat="1" spans="1:38">
      <c r="A7" s="9" t="s">
        <v>41</v>
      </c>
      <c r="B7" s="10"/>
      <c r="C7" s="11">
        <v>107.2757</v>
      </c>
      <c r="D7" s="11">
        <v>31.7321</v>
      </c>
      <c r="E7" s="11">
        <v>28.3513</v>
      </c>
      <c r="F7" s="11">
        <v>3.6941</v>
      </c>
      <c r="G7" s="11">
        <v>4.5476</v>
      </c>
      <c r="H7" s="11">
        <v>9.3743</v>
      </c>
      <c r="I7" s="11">
        <v>6.7972</v>
      </c>
      <c r="J7" s="11">
        <v>3.2912</v>
      </c>
      <c r="K7" s="11">
        <v>324.3563</v>
      </c>
      <c r="L7" s="11">
        <v>240.9194</v>
      </c>
      <c r="M7" s="11">
        <v>295.3723</v>
      </c>
      <c r="N7" s="11">
        <v>33.9743</v>
      </c>
      <c r="O7" s="11">
        <v>54.5297</v>
      </c>
      <c r="P7" s="11">
        <v>17.1459</v>
      </c>
      <c r="Q7" s="11">
        <v>93.5489</v>
      </c>
      <c r="R7" s="11">
        <v>23.5682</v>
      </c>
      <c r="S7" s="11">
        <v>19.9981</v>
      </c>
      <c r="T7" s="11">
        <v>16.2938</v>
      </c>
      <c r="U7" s="11">
        <v>231.6988</v>
      </c>
      <c r="V7" s="11">
        <v>9.7323</v>
      </c>
      <c r="W7" s="11">
        <v>5.6048</v>
      </c>
      <c r="X7" s="11">
        <v>20.6521</v>
      </c>
      <c r="Y7" s="11">
        <v>20.2735</v>
      </c>
      <c r="Z7" s="11">
        <v>2.8988</v>
      </c>
      <c r="AA7" s="11">
        <v>3.2375</v>
      </c>
      <c r="AB7" s="11">
        <v>0.2207</v>
      </c>
      <c r="AC7" s="11">
        <v>12.5688</v>
      </c>
      <c r="AD7" s="11">
        <v>1.0678</v>
      </c>
      <c r="AE7" s="11">
        <v>0.1811</v>
      </c>
      <c r="AF7" s="11">
        <v>1.0347</v>
      </c>
      <c r="AG7" s="11">
        <v>5.454</v>
      </c>
      <c r="AH7" s="11">
        <v>13.9647</v>
      </c>
      <c r="AI7" s="11">
        <v>88.7666</v>
      </c>
      <c r="AJ7" s="11">
        <v>38.578</v>
      </c>
      <c r="AK7" s="11">
        <v>38.9562</v>
      </c>
      <c r="AL7" s="11">
        <v>152.0529</v>
      </c>
    </row>
    <row r="8" s="1" customFormat="1" spans="1:38">
      <c r="A8" s="9" t="s">
        <v>42</v>
      </c>
      <c r="B8" s="10"/>
      <c r="C8" s="11">
        <v>65.8023</v>
      </c>
      <c r="D8" s="11">
        <v>29.6093</v>
      </c>
      <c r="E8" s="11">
        <v>27.565</v>
      </c>
      <c r="F8" s="11">
        <v>3.5188</v>
      </c>
      <c r="G8" s="11">
        <v>4.1804</v>
      </c>
      <c r="H8" s="11">
        <v>9.1526</v>
      </c>
      <c r="I8" s="11">
        <v>4.3697</v>
      </c>
      <c r="J8" s="11">
        <v>3.2313</v>
      </c>
      <c r="K8" s="11">
        <v>184.8372</v>
      </c>
      <c r="L8" s="11">
        <v>234.3467</v>
      </c>
      <c r="M8" s="11">
        <v>286.692</v>
      </c>
      <c r="N8" s="11">
        <v>33.218</v>
      </c>
      <c r="O8" s="11">
        <v>54.0596</v>
      </c>
      <c r="P8" s="11">
        <v>16.6388</v>
      </c>
      <c r="Q8" s="11">
        <v>89.8685</v>
      </c>
      <c r="R8" s="11">
        <v>23.2342</v>
      </c>
      <c r="S8" s="11">
        <v>19.414</v>
      </c>
      <c r="T8" s="11">
        <v>15.2636</v>
      </c>
      <c r="U8" s="11">
        <v>221.4909</v>
      </c>
      <c r="V8" s="11">
        <v>8.1318</v>
      </c>
      <c r="W8" s="11">
        <v>4.6262</v>
      </c>
      <c r="X8" s="11">
        <v>20.4213</v>
      </c>
      <c r="Y8" s="11">
        <v>16.6734</v>
      </c>
      <c r="Z8" s="11">
        <v>1.9277</v>
      </c>
      <c r="AA8" s="11">
        <v>2.9705</v>
      </c>
      <c r="AB8" s="11">
        <v>0.2041</v>
      </c>
      <c r="AC8" s="11">
        <v>11.6373</v>
      </c>
      <c r="AD8" s="11">
        <v>0.9843</v>
      </c>
      <c r="AE8" s="11">
        <v>0.1808</v>
      </c>
      <c r="AF8" s="11">
        <v>1.0294</v>
      </c>
      <c r="AG8" s="11">
        <v>4.142</v>
      </c>
      <c r="AH8" s="11">
        <v>13.8884</v>
      </c>
      <c r="AI8" s="11">
        <v>85.8402</v>
      </c>
      <c r="AJ8" s="11">
        <v>37.9469</v>
      </c>
      <c r="AK8" s="11">
        <v>37.9635</v>
      </c>
      <c r="AL8" s="11">
        <v>139.9956</v>
      </c>
    </row>
    <row r="9" s="1" customFormat="1" spans="1:38">
      <c r="A9" s="12" t="s">
        <v>43</v>
      </c>
      <c r="B9" s="13"/>
      <c r="C9" s="11">
        <v>35.6517</v>
      </c>
      <c r="D9" s="11">
        <v>25.8064</v>
      </c>
      <c r="E9" s="11">
        <v>26.1758</v>
      </c>
      <c r="F9" s="11">
        <v>3.1305</v>
      </c>
      <c r="G9" s="11">
        <v>3.633</v>
      </c>
      <c r="H9" s="11">
        <v>7.7178</v>
      </c>
      <c r="I9" s="11">
        <v>3.6372</v>
      </c>
      <c r="J9" s="11">
        <v>2.4104</v>
      </c>
      <c r="K9" s="11">
        <v>134.0169</v>
      </c>
      <c r="L9" s="11">
        <v>225.2542</v>
      </c>
      <c r="M9" s="11">
        <v>278.476</v>
      </c>
      <c r="N9" s="11">
        <v>32.0376</v>
      </c>
      <c r="O9" s="11">
        <v>50.932</v>
      </c>
      <c r="P9" s="11">
        <v>15.8222</v>
      </c>
      <c r="Q9" s="11">
        <v>82.8783</v>
      </c>
      <c r="R9" s="11">
        <v>21.4619</v>
      </c>
      <c r="S9" s="11">
        <v>17.1876</v>
      </c>
      <c r="T9" s="11">
        <v>13.9218</v>
      </c>
      <c r="U9" s="11">
        <v>207.863</v>
      </c>
      <c r="V9" s="11">
        <v>7.5261</v>
      </c>
      <c r="W9" s="11">
        <v>4.0544</v>
      </c>
      <c r="X9" s="11">
        <v>19.203</v>
      </c>
      <c r="Y9" s="11">
        <v>13.3888</v>
      </c>
      <c r="Z9" s="11">
        <v>1.7537</v>
      </c>
      <c r="AA9" s="11">
        <v>2.4344</v>
      </c>
      <c r="AB9" s="11">
        <v>0.0109</v>
      </c>
      <c r="AC9" s="11">
        <v>10.2422</v>
      </c>
      <c r="AD9" s="11">
        <v>0.7884</v>
      </c>
      <c r="AE9" s="11">
        <v>0.1555</v>
      </c>
      <c r="AF9" s="11">
        <v>0.9586</v>
      </c>
      <c r="AG9" s="11">
        <v>3.6323</v>
      </c>
      <c r="AH9" s="11">
        <v>11.9369</v>
      </c>
      <c r="AI9" s="11">
        <v>83.6674</v>
      </c>
      <c r="AJ9" s="11">
        <v>35.6822</v>
      </c>
      <c r="AK9" s="11">
        <v>35.2004</v>
      </c>
      <c r="AL9" s="11">
        <v>126.2732</v>
      </c>
    </row>
    <row r="10" s="1" customFormat="1" spans="1:38">
      <c r="A10" s="12" t="s">
        <v>44</v>
      </c>
      <c r="B10" s="13"/>
      <c r="C10" s="11">
        <v>25.8196</v>
      </c>
      <c r="D10" s="11">
        <v>2.8122</v>
      </c>
      <c r="E10" s="11">
        <v>0.743</v>
      </c>
      <c r="F10" s="11">
        <v>0.2609</v>
      </c>
      <c r="G10" s="11">
        <v>0.2508</v>
      </c>
      <c r="H10" s="11">
        <v>0.7044</v>
      </c>
      <c r="I10" s="11">
        <v>0.2614</v>
      </c>
      <c r="J10" s="11">
        <v>0.3651</v>
      </c>
      <c r="K10" s="11">
        <v>40.6077</v>
      </c>
      <c r="L10" s="11">
        <v>6.7734</v>
      </c>
      <c r="M10" s="11">
        <v>4.0866</v>
      </c>
      <c r="N10" s="11">
        <v>0.8084</v>
      </c>
      <c r="O10" s="11">
        <v>1.2295</v>
      </c>
      <c r="P10" s="11">
        <v>0.4971</v>
      </c>
      <c r="Q10" s="11">
        <v>1.6326</v>
      </c>
      <c r="R10" s="11">
        <v>0.8522</v>
      </c>
      <c r="S10" s="11">
        <v>1.303</v>
      </c>
      <c r="T10" s="11">
        <v>0.7706</v>
      </c>
      <c r="U10" s="11">
        <v>9.9658</v>
      </c>
      <c r="V10" s="11">
        <v>0.296</v>
      </c>
      <c r="W10" s="11">
        <v>0.436</v>
      </c>
      <c r="X10" s="11">
        <v>0.9654</v>
      </c>
      <c r="Y10" s="11">
        <v>2.3679</v>
      </c>
      <c r="Z10" s="11">
        <v>0.1151</v>
      </c>
      <c r="AA10" s="11">
        <v>0.2038</v>
      </c>
      <c r="AB10" s="11">
        <v>0.1882</v>
      </c>
      <c r="AC10" s="11">
        <v>1.0736</v>
      </c>
      <c r="AD10" s="11">
        <v>0.0771</v>
      </c>
      <c r="AE10" s="11">
        <v>0.0121</v>
      </c>
      <c r="AF10" s="11">
        <v>0.0423</v>
      </c>
      <c r="AG10" s="11">
        <v>0.3771</v>
      </c>
      <c r="AH10" s="11">
        <v>1.4738</v>
      </c>
      <c r="AI10" s="11">
        <v>1.8843</v>
      </c>
      <c r="AJ10" s="11">
        <v>1.5805</v>
      </c>
      <c r="AK10" s="11">
        <v>1.9362</v>
      </c>
      <c r="AL10" s="11">
        <v>11.4862</v>
      </c>
    </row>
    <row r="11" s="2" customFormat="1" spans="1:38">
      <c r="A11" s="14" t="s">
        <v>45</v>
      </c>
      <c r="B11" s="15"/>
      <c r="C11" s="16">
        <v>4.331</v>
      </c>
      <c r="D11" s="16">
        <v>0.9907</v>
      </c>
      <c r="E11" s="11">
        <v>0.6462</v>
      </c>
      <c r="F11" s="11">
        <v>0.1274</v>
      </c>
      <c r="G11" s="11">
        <v>0.2966</v>
      </c>
      <c r="H11" s="11">
        <v>0.7304</v>
      </c>
      <c r="I11" s="11">
        <v>0.4711</v>
      </c>
      <c r="J11" s="11">
        <v>0.4558</v>
      </c>
      <c r="K11" s="11">
        <v>10.2126</v>
      </c>
      <c r="L11" s="11">
        <v>2.3191</v>
      </c>
      <c r="M11" s="11">
        <v>4.1294</v>
      </c>
      <c r="N11" s="11">
        <v>0.372</v>
      </c>
      <c r="O11" s="11">
        <v>1.8981</v>
      </c>
      <c r="P11" s="11">
        <v>0.3195</v>
      </c>
      <c r="Q11" s="11">
        <v>5.3576</v>
      </c>
      <c r="R11" s="11">
        <v>0.9201</v>
      </c>
      <c r="S11" s="11">
        <v>0.9234</v>
      </c>
      <c r="T11" s="11">
        <v>0.5712</v>
      </c>
      <c r="U11" s="11">
        <v>3.6621</v>
      </c>
      <c r="V11" s="11">
        <v>0.3097</v>
      </c>
      <c r="W11" s="11">
        <v>0.1358</v>
      </c>
      <c r="X11" s="11">
        <v>0.2529</v>
      </c>
      <c r="Y11" s="11">
        <v>0.9167</v>
      </c>
      <c r="Z11" s="11">
        <v>0.0589</v>
      </c>
      <c r="AA11" s="11">
        <v>0.3323</v>
      </c>
      <c r="AB11" s="11">
        <v>0.005</v>
      </c>
      <c r="AC11" s="11">
        <v>0.3215</v>
      </c>
      <c r="AD11" s="11">
        <v>0.1188</v>
      </c>
      <c r="AE11" s="11">
        <v>0.0132</v>
      </c>
      <c r="AF11" s="11">
        <v>0.0285</v>
      </c>
      <c r="AG11" s="11">
        <v>0.1326</v>
      </c>
      <c r="AH11" s="11">
        <v>0.4777</v>
      </c>
      <c r="AI11" s="11">
        <v>0.2885</v>
      </c>
      <c r="AJ11" s="11">
        <v>0.6842</v>
      </c>
      <c r="AK11" s="11">
        <v>0.8269</v>
      </c>
      <c r="AL11" s="11">
        <v>2.2362</v>
      </c>
    </row>
    <row r="12" s="2" customFormat="1" spans="1:38">
      <c r="A12" s="17" t="s">
        <v>46</v>
      </c>
      <c r="B12" s="18"/>
      <c r="C12" s="16">
        <v>41.4734</v>
      </c>
      <c r="D12" s="16">
        <v>2.1228</v>
      </c>
      <c r="E12" s="11">
        <v>0.7863</v>
      </c>
      <c r="F12" s="11">
        <v>0.1753</v>
      </c>
      <c r="G12" s="11">
        <v>0.3672</v>
      </c>
      <c r="H12" s="11">
        <v>0.2217</v>
      </c>
      <c r="I12" s="11">
        <v>2.4275</v>
      </c>
      <c r="J12" s="11">
        <v>0.0599</v>
      </c>
      <c r="K12" s="11">
        <v>139.5191</v>
      </c>
      <c r="L12" s="11">
        <v>6.5727</v>
      </c>
      <c r="M12" s="11">
        <v>8.6803</v>
      </c>
      <c r="N12" s="11">
        <v>0.7563</v>
      </c>
      <c r="O12" s="11">
        <v>0.4701</v>
      </c>
      <c r="P12" s="11">
        <v>0.5071</v>
      </c>
      <c r="Q12" s="11">
        <v>3.6804</v>
      </c>
      <c r="R12" s="11">
        <v>0.334</v>
      </c>
      <c r="S12" s="11">
        <v>0.5841</v>
      </c>
      <c r="T12" s="11">
        <v>1.0302</v>
      </c>
      <c r="U12" s="11">
        <v>10.2079</v>
      </c>
      <c r="V12" s="11">
        <v>1.6005</v>
      </c>
      <c r="W12" s="11">
        <v>0.9786</v>
      </c>
      <c r="X12" s="11">
        <v>0.2308</v>
      </c>
      <c r="Y12" s="11">
        <v>3.6001</v>
      </c>
      <c r="Z12" s="11">
        <v>0.9711</v>
      </c>
      <c r="AA12" s="11">
        <v>0.267</v>
      </c>
      <c r="AB12" s="11">
        <v>0.0166</v>
      </c>
      <c r="AC12" s="11">
        <v>0.9315</v>
      </c>
      <c r="AD12" s="11">
        <v>0.0835</v>
      </c>
      <c r="AE12" s="11">
        <v>0.0003</v>
      </c>
      <c r="AF12" s="11">
        <v>0.0053</v>
      </c>
      <c r="AG12" s="11">
        <v>1.312</v>
      </c>
      <c r="AH12" s="11">
        <v>0.0763</v>
      </c>
      <c r="AI12" s="11">
        <v>2.9264</v>
      </c>
      <c r="AJ12" s="11">
        <v>0.6311</v>
      </c>
      <c r="AK12" s="11">
        <v>0.9927</v>
      </c>
      <c r="AL12" s="11">
        <v>12.0573</v>
      </c>
    </row>
    <row r="13" s="2" customFormat="1" spans="1:38">
      <c r="A13" s="19" t="s">
        <v>47</v>
      </c>
      <c r="B13" s="20"/>
      <c r="C13" s="16">
        <v>5.328</v>
      </c>
      <c r="D13" s="16">
        <v>1.4796</v>
      </c>
      <c r="E13" s="11">
        <v>0.2713</v>
      </c>
      <c r="F13" s="11">
        <v>0.1381</v>
      </c>
      <c r="G13" s="11">
        <v>0.2174</v>
      </c>
      <c r="H13" s="11">
        <v>0.0532</v>
      </c>
      <c r="I13" s="11">
        <v>2.4222</v>
      </c>
      <c r="J13" s="11">
        <v>0.0089</v>
      </c>
      <c r="K13" s="11">
        <v>8.802</v>
      </c>
      <c r="L13" s="11">
        <v>5.1376</v>
      </c>
      <c r="M13" s="11">
        <v>3.536</v>
      </c>
      <c r="N13" s="11">
        <v>0.3994</v>
      </c>
      <c r="O13" s="11">
        <v>0.3525</v>
      </c>
      <c r="P13" s="11">
        <v>0.3731</v>
      </c>
      <c r="Q13" s="11">
        <v>2.8896</v>
      </c>
      <c r="R13" s="11">
        <v>0.2925</v>
      </c>
      <c r="S13" s="11">
        <v>0.3492</v>
      </c>
      <c r="T13" s="11">
        <v>0.6134</v>
      </c>
      <c r="U13" s="11">
        <v>2.7526</v>
      </c>
      <c r="V13" s="11">
        <v>0.2266</v>
      </c>
      <c r="W13" s="11">
        <v>0.6861</v>
      </c>
      <c r="X13" s="11">
        <v>0.188</v>
      </c>
      <c r="Y13" s="11">
        <v>3.4542</v>
      </c>
      <c r="Z13" s="11">
        <v>0.0614</v>
      </c>
      <c r="AA13" s="11">
        <v>0.2641</v>
      </c>
      <c r="AB13" s="11">
        <v>0.0166</v>
      </c>
      <c r="AC13" s="11">
        <v>0.3936</v>
      </c>
      <c r="AD13" s="11">
        <v>0.0004</v>
      </c>
      <c r="AE13" s="11">
        <v>0</v>
      </c>
      <c r="AF13" s="11">
        <v>0.0053</v>
      </c>
      <c r="AG13" s="11">
        <v>0.6839</v>
      </c>
      <c r="AH13" s="11">
        <v>0.0269</v>
      </c>
      <c r="AI13" s="11">
        <v>2.9014</v>
      </c>
      <c r="AJ13" s="11">
        <v>0.5494</v>
      </c>
      <c r="AK13" s="11">
        <v>0.7943</v>
      </c>
      <c r="AL13" s="11">
        <v>2.4491</v>
      </c>
    </row>
    <row r="14" s="2" customFormat="1" spans="1:38">
      <c r="A14" s="19" t="s">
        <v>48</v>
      </c>
      <c r="B14" s="20"/>
      <c r="C14" s="16">
        <v>34.2533</v>
      </c>
      <c r="D14" s="16">
        <v>0.6163</v>
      </c>
      <c r="E14" s="11">
        <v>0.0005</v>
      </c>
      <c r="F14" s="11">
        <v>0.001</v>
      </c>
      <c r="G14" s="11">
        <v>0.0013</v>
      </c>
      <c r="H14" s="11">
        <v>0.0002</v>
      </c>
      <c r="I14" s="11">
        <v>0</v>
      </c>
      <c r="J14" s="11">
        <v>0.0003</v>
      </c>
      <c r="K14" s="11">
        <v>129.9738</v>
      </c>
      <c r="L14" s="11">
        <v>0.9326</v>
      </c>
      <c r="M14" s="11">
        <v>3.1884</v>
      </c>
      <c r="N14" s="11">
        <v>0.2071</v>
      </c>
      <c r="O14" s="11">
        <v>0.0038</v>
      </c>
      <c r="P14" s="11">
        <v>0.0003</v>
      </c>
      <c r="Q14" s="11">
        <v>0.7681</v>
      </c>
      <c r="R14" s="11">
        <v>0.0001</v>
      </c>
      <c r="S14" s="11">
        <v>0.0287</v>
      </c>
      <c r="T14" s="11">
        <v>0.009</v>
      </c>
      <c r="U14" s="11">
        <v>1.7635</v>
      </c>
      <c r="V14" s="11">
        <v>1.1614</v>
      </c>
      <c r="W14" s="11">
        <v>0.2901</v>
      </c>
      <c r="X14" s="11">
        <v>0.0304</v>
      </c>
      <c r="Y14" s="11">
        <v>0.0258</v>
      </c>
      <c r="Z14" s="11">
        <v>0.7581</v>
      </c>
      <c r="AA14" s="11">
        <v>0</v>
      </c>
      <c r="AB14" s="11">
        <v>0</v>
      </c>
      <c r="AC14" s="11">
        <v>0</v>
      </c>
      <c r="AD14" s="11">
        <v>0.05</v>
      </c>
      <c r="AE14" s="11">
        <v>0.0001</v>
      </c>
      <c r="AF14" s="11">
        <v>0</v>
      </c>
      <c r="AG14" s="11">
        <v>0.4789</v>
      </c>
      <c r="AH14" s="11">
        <v>0.0279</v>
      </c>
      <c r="AI14" s="11">
        <v>0.011</v>
      </c>
      <c r="AJ14" s="11">
        <v>0.0189</v>
      </c>
      <c r="AK14" s="11">
        <v>0.0307</v>
      </c>
      <c r="AL14" s="11">
        <v>9.5481</v>
      </c>
    </row>
    <row r="15" s="2" customFormat="1" spans="1:38">
      <c r="A15" s="21" t="s">
        <v>49</v>
      </c>
      <c r="B15" s="22"/>
      <c r="C15" s="16">
        <v>426.7903</v>
      </c>
      <c r="D15" s="16">
        <v>33.9431</v>
      </c>
      <c r="E15" s="11">
        <v>24.1838</v>
      </c>
      <c r="F15" s="11">
        <v>7.851</v>
      </c>
      <c r="G15" s="11">
        <v>11.8599</v>
      </c>
      <c r="H15" s="11">
        <v>18.3919</v>
      </c>
      <c r="I15" s="11">
        <v>18.4587</v>
      </c>
      <c r="J15" s="11">
        <v>5.5607</v>
      </c>
      <c r="K15" s="11">
        <v>604.5641</v>
      </c>
      <c r="L15" s="11">
        <v>127.3689</v>
      </c>
      <c r="M15" s="11">
        <v>110.3674</v>
      </c>
      <c r="N15" s="11">
        <v>31.3253</v>
      </c>
      <c r="O15" s="11">
        <v>36.3348</v>
      </c>
      <c r="P15" s="11">
        <v>10.9918</v>
      </c>
      <c r="Q15" s="11">
        <v>48.1196</v>
      </c>
      <c r="R15" s="11">
        <v>19.7569</v>
      </c>
      <c r="S15" s="11">
        <v>27.0897</v>
      </c>
      <c r="T15" s="11">
        <v>17.2919</v>
      </c>
      <c r="U15" s="11">
        <v>117.8467</v>
      </c>
      <c r="V15" s="11">
        <v>20.7799</v>
      </c>
      <c r="W15" s="11">
        <v>12.4316</v>
      </c>
      <c r="X15" s="11">
        <v>33.8374</v>
      </c>
      <c r="Y15" s="11">
        <v>29.0612</v>
      </c>
      <c r="Z15" s="11">
        <v>3.2567</v>
      </c>
      <c r="AA15" s="11">
        <v>5.0663</v>
      </c>
      <c r="AB15" s="11">
        <v>0.286</v>
      </c>
      <c r="AC15" s="11">
        <v>10.8598</v>
      </c>
      <c r="AD15" s="11">
        <v>6.1808</v>
      </c>
      <c r="AE15" s="11">
        <v>0.2988</v>
      </c>
      <c r="AF15" s="11">
        <v>0.8424</v>
      </c>
      <c r="AG15" s="11">
        <v>5.0787</v>
      </c>
      <c r="AH15" s="11">
        <v>8.6455</v>
      </c>
      <c r="AI15" s="11">
        <v>65.8438</v>
      </c>
      <c r="AJ15" s="11">
        <v>53.7052</v>
      </c>
      <c r="AK15" s="11">
        <v>43.9775</v>
      </c>
      <c r="AL15" s="11">
        <v>143.093</v>
      </c>
    </row>
    <row r="16" s="2" customFormat="1" spans="1:38">
      <c r="A16" s="21" t="s">
        <v>40</v>
      </c>
      <c r="B16" s="22"/>
      <c r="C16" s="16">
        <v>39.5549</v>
      </c>
      <c r="D16" s="16">
        <v>0.1675</v>
      </c>
      <c r="E16" s="11">
        <v>0.0014</v>
      </c>
      <c r="F16" s="11">
        <v>0.0006</v>
      </c>
      <c r="G16" s="11">
        <v>0</v>
      </c>
      <c r="H16" s="11">
        <v>0.0018</v>
      </c>
      <c r="I16" s="11">
        <v>0</v>
      </c>
      <c r="J16" s="11">
        <v>0</v>
      </c>
      <c r="K16" s="11">
        <v>58.6577</v>
      </c>
      <c r="L16" s="11">
        <v>0.3815</v>
      </c>
      <c r="M16" s="11">
        <v>1.0518</v>
      </c>
      <c r="N16" s="11">
        <v>0.0001</v>
      </c>
      <c r="O16" s="11">
        <v>5.3158</v>
      </c>
      <c r="P16" s="11">
        <v>0</v>
      </c>
      <c r="Q16" s="11">
        <v>0.0034</v>
      </c>
      <c r="R16" s="11">
        <v>0.0009</v>
      </c>
      <c r="S16" s="11">
        <v>0</v>
      </c>
      <c r="T16" s="11">
        <v>0</v>
      </c>
      <c r="U16" s="11">
        <v>1.9912</v>
      </c>
      <c r="V16" s="11">
        <v>0</v>
      </c>
      <c r="W16" s="11">
        <v>0.1242</v>
      </c>
      <c r="X16" s="11">
        <v>0.0707</v>
      </c>
      <c r="Y16" s="11">
        <v>0.0004</v>
      </c>
      <c r="Z16" s="11">
        <v>0.0003</v>
      </c>
      <c r="AA16" s="11">
        <v>0.0007</v>
      </c>
      <c r="AB16" s="11">
        <v>0</v>
      </c>
      <c r="AC16" s="11">
        <v>0</v>
      </c>
      <c r="AD16" s="11">
        <v>0.0063</v>
      </c>
      <c r="AE16" s="11">
        <v>0</v>
      </c>
      <c r="AF16" s="11">
        <v>0</v>
      </c>
      <c r="AG16" s="11">
        <v>0.0953</v>
      </c>
      <c r="AH16" s="11">
        <v>0.002</v>
      </c>
      <c r="AI16" s="11">
        <v>19.9889</v>
      </c>
      <c r="AJ16" s="11">
        <v>0.1616</v>
      </c>
      <c r="AK16" s="11">
        <v>0.1222</v>
      </c>
      <c r="AL16" s="11">
        <v>8.1729</v>
      </c>
    </row>
    <row r="17" s="2" customFormat="1" spans="1:38">
      <c r="A17" s="21" t="s">
        <v>41</v>
      </c>
      <c r="B17" s="22"/>
      <c r="C17" s="16">
        <v>387.2354</v>
      </c>
      <c r="D17" s="16">
        <v>33.7756</v>
      </c>
      <c r="E17" s="11">
        <v>24.1824</v>
      </c>
      <c r="F17" s="11">
        <v>7.8504</v>
      </c>
      <c r="G17" s="11">
        <v>11.8599</v>
      </c>
      <c r="H17" s="11">
        <v>18.3901</v>
      </c>
      <c r="I17" s="11">
        <v>18.4587</v>
      </c>
      <c r="J17" s="11">
        <v>5.5607</v>
      </c>
      <c r="K17" s="11">
        <v>545.9064</v>
      </c>
      <c r="L17" s="11">
        <v>126.9874</v>
      </c>
      <c r="M17" s="11">
        <v>109.3156</v>
      </c>
      <c r="N17" s="11">
        <v>31.3252</v>
      </c>
      <c r="O17" s="11">
        <v>31.019</v>
      </c>
      <c r="P17" s="11">
        <v>10.9918</v>
      </c>
      <c r="Q17" s="11">
        <v>48.1162</v>
      </c>
      <c r="R17" s="11">
        <v>19.756</v>
      </c>
      <c r="S17" s="11">
        <v>27.0897</v>
      </c>
      <c r="T17" s="11">
        <v>17.2919</v>
      </c>
      <c r="U17" s="11">
        <v>115.8555</v>
      </c>
      <c r="V17" s="11">
        <v>20.7799</v>
      </c>
      <c r="W17" s="11">
        <v>12.3074</v>
      </c>
      <c r="X17" s="11">
        <v>33.7667</v>
      </c>
      <c r="Y17" s="11">
        <v>29.0608</v>
      </c>
      <c r="Z17" s="11">
        <v>3.2564</v>
      </c>
      <c r="AA17" s="11">
        <v>5.0656</v>
      </c>
      <c r="AB17" s="11">
        <v>0.286</v>
      </c>
      <c r="AC17" s="11">
        <v>10.8598</v>
      </c>
      <c r="AD17" s="11">
        <v>6.1745</v>
      </c>
      <c r="AE17" s="11">
        <v>0.2988</v>
      </c>
      <c r="AF17" s="11">
        <v>0.8424</v>
      </c>
      <c r="AG17" s="11">
        <v>4.9834</v>
      </c>
      <c r="AH17" s="11">
        <v>8.6435</v>
      </c>
      <c r="AI17" s="11">
        <v>45.8549</v>
      </c>
      <c r="AJ17" s="11">
        <v>53.5436</v>
      </c>
      <c r="AK17" s="11">
        <v>43.8553</v>
      </c>
      <c r="AL17" s="11">
        <v>134.9201</v>
      </c>
    </row>
    <row r="18" s="2" customFormat="1" spans="1:38">
      <c r="A18" s="17" t="s">
        <v>42</v>
      </c>
      <c r="B18" s="18"/>
      <c r="C18" s="16">
        <v>350.3947</v>
      </c>
      <c r="D18" s="16">
        <v>31.4497</v>
      </c>
      <c r="E18" s="11">
        <v>22.5188</v>
      </c>
      <c r="F18" s="11">
        <v>7.6524</v>
      </c>
      <c r="G18" s="11">
        <v>11.7031</v>
      </c>
      <c r="H18" s="11">
        <v>16.3278</v>
      </c>
      <c r="I18" s="11">
        <v>15.9773</v>
      </c>
      <c r="J18" s="11">
        <v>5.2461</v>
      </c>
      <c r="K18" s="11">
        <v>332.402</v>
      </c>
      <c r="L18" s="11">
        <v>113.1634</v>
      </c>
      <c r="M18" s="11">
        <v>91.7</v>
      </c>
      <c r="N18" s="11">
        <v>30.5808</v>
      </c>
      <c r="O18" s="11">
        <v>30.2692</v>
      </c>
      <c r="P18" s="11">
        <v>9.7957</v>
      </c>
      <c r="Q18" s="11">
        <v>45.9639</v>
      </c>
      <c r="R18" s="11">
        <v>17.2728</v>
      </c>
      <c r="S18" s="11">
        <v>21.6869</v>
      </c>
      <c r="T18" s="11">
        <v>16.9756</v>
      </c>
      <c r="U18" s="11">
        <v>104.8395</v>
      </c>
      <c r="V18" s="11">
        <v>18.0005</v>
      </c>
      <c r="W18" s="11">
        <v>11.5107</v>
      </c>
      <c r="X18" s="11">
        <v>32.0102</v>
      </c>
      <c r="Y18" s="11">
        <v>23.5068</v>
      </c>
      <c r="Z18" s="11">
        <v>2.17</v>
      </c>
      <c r="AA18" s="11">
        <v>4.705</v>
      </c>
      <c r="AB18" s="11">
        <v>0.2086</v>
      </c>
      <c r="AC18" s="11">
        <v>8.8196</v>
      </c>
      <c r="AD18" s="11">
        <v>6.1049</v>
      </c>
      <c r="AE18" s="11">
        <v>0.2479</v>
      </c>
      <c r="AF18" s="11">
        <v>0.8175</v>
      </c>
      <c r="AG18" s="11">
        <v>4.4048</v>
      </c>
      <c r="AH18" s="11">
        <v>8.447</v>
      </c>
      <c r="AI18" s="11">
        <v>43.7801</v>
      </c>
      <c r="AJ18" s="11">
        <v>52.162</v>
      </c>
      <c r="AK18" s="11">
        <v>39.633</v>
      </c>
      <c r="AL18" s="11">
        <v>110.6962</v>
      </c>
    </row>
    <row r="19" s="2" customFormat="1" spans="1:38">
      <c r="A19" s="19" t="s">
        <v>43</v>
      </c>
      <c r="B19" s="20"/>
      <c r="C19" s="16">
        <v>282.5173</v>
      </c>
      <c r="D19" s="16">
        <v>24.723</v>
      </c>
      <c r="E19" s="11">
        <v>19.3177</v>
      </c>
      <c r="F19" s="11">
        <v>5.5324</v>
      </c>
      <c r="G19" s="11">
        <v>6.7816</v>
      </c>
      <c r="H19" s="11">
        <v>12.4257</v>
      </c>
      <c r="I19" s="11">
        <v>11.467</v>
      </c>
      <c r="J19" s="11">
        <v>3.0642</v>
      </c>
      <c r="K19" s="11">
        <v>239.9798</v>
      </c>
      <c r="L19" s="11">
        <v>88.7152</v>
      </c>
      <c r="M19" s="11">
        <v>74.2005</v>
      </c>
      <c r="N19" s="11">
        <v>27.1575</v>
      </c>
      <c r="O19" s="11">
        <v>26.301</v>
      </c>
      <c r="P19" s="11">
        <v>7.7781</v>
      </c>
      <c r="Q19" s="11">
        <v>37.7073</v>
      </c>
      <c r="R19" s="11">
        <v>13.0995</v>
      </c>
      <c r="S19" s="11">
        <v>16.3609</v>
      </c>
      <c r="T19" s="11">
        <v>14.2982</v>
      </c>
      <c r="U19" s="11">
        <v>81.056</v>
      </c>
      <c r="V19" s="11">
        <v>16.5369</v>
      </c>
      <c r="W19" s="11">
        <v>9.4022</v>
      </c>
      <c r="X19" s="11">
        <v>28.6904</v>
      </c>
      <c r="Y19" s="11">
        <v>11.0908</v>
      </c>
      <c r="Z19" s="11">
        <v>1.3379</v>
      </c>
      <c r="AA19" s="11">
        <v>3.0214</v>
      </c>
      <c r="AB19" s="11">
        <v>0.017</v>
      </c>
      <c r="AC19" s="11">
        <v>5.2148</v>
      </c>
      <c r="AD19" s="11">
        <v>5.3947</v>
      </c>
      <c r="AE19" s="11">
        <v>0.1153</v>
      </c>
      <c r="AF19" s="11">
        <v>0.5166</v>
      </c>
      <c r="AG19" s="11">
        <v>3.3272</v>
      </c>
      <c r="AH19" s="11">
        <v>5.7943</v>
      </c>
      <c r="AI19" s="11">
        <v>40.4054</v>
      </c>
      <c r="AJ19" s="11">
        <v>48.8175</v>
      </c>
      <c r="AK19" s="11">
        <v>35.2949</v>
      </c>
      <c r="AL19" s="11">
        <v>77.7248</v>
      </c>
    </row>
    <row r="20" s="2" customFormat="1" spans="1:38">
      <c r="A20" s="19" t="s">
        <v>44</v>
      </c>
      <c r="B20" s="20"/>
      <c r="C20" s="16">
        <v>53.7495</v>
      </c>
      <c r="D20" s="16">
        <v>5.0189</v>
      </c>
      <c r="E20" s="11">
        <v>3.0876</v>
      </c>
      <c r="F20" s="11">
        <v>2.0775</v>
      </c>
      <c r="G20" s="11">
        <v>1.2745</v>
      </c>
      <c r="H20" s="11">
        <v>3.6472</v>
      </c>
      <c r="I20" s="11">
        <v>4.1859</v>
      </c>
      <c r="J20" s="11">
        <v>2.0885</v>
      </c>
      <c r="K20" s="11">
        <v>81.0139</v>
      </c>
      <c r="L20" s="11">
        <v>17.6009</v>
      </c>
      <c r="M20" s="11">
        <v>15.3481</v>
      </c>
      <c r="N20" s="11">
        <v>3.0166</v>
      </c>
      <c r="O20" s="11">
        <v>3.4208</v>
      </c>
      <c r="P20" s="11">
        <v>1.6265</v>
      </c>
      <c r="Q20" s="11">
        <v>7.3318</v>
      </c>
      <c r="R20" s="11">
        <v>3.7182</v>
      </c>
      <c r="S20" s="11">
        <v>5.1638</v>
      </c>
      <c r="T20" s="11">
        <v>2.5873</v>
      </c>
      <c r="U20" s="11">
        <v>20.1603</v>
      </c>
      <c r="V20" s="11">
        <v>1.1298</v>
      </c>
      <c r="W20" s="11">
        <v>2.0567</v>
      </c>
      <c r="X20" s="11">
        <v>3.096</v>
      </c>
      <c r="Y20" s="11">
        <v>11.8285</v>
      </c>
      <c r="Z20" s="11">
        <v>0.7712</v>
      </c>
      <c r="AA20" s="11">
        <v>1.534</v>
      </c>
      <c r="AB20" s="11">
        <v>0.1908</v>
      </c>
      <c r="AC20" s="11">
        <v>3.4283</v>
      </c>
      <c r="AD20" s="11">
        <v>0.6912</v>
      </c>
      <c r="AE20" s="11">
        <v>0.1267</v>
      </c>
      <c r="AF20" s="11">
        <v>0.2903</v>
      </c>
      <c r="AG20" s="11">
        <v>1.0001</v>
      </c>
      <c r="AH20" s="11">
        <v>2.513</v>
      </c>
      <c r="AI20" s="11">
        <v>3.0864</v>
      </c>
      <c r="AJ20" s="11">
        <v>2.9248</v>
      </c>
      <c r="AK20" s="11">
        <v>4.0039</v>
      </c>
      <c r="AL20" s="11">
        <v>28.139</v>
      </c>
    </row>
    <row r="21" s="2" customFormat="1" spans="1:38">
      <c r="A21" s="19" t="s">
        <v>45</v>
      </c>
      <c r="B21" s="20"/>
      <c r="C21" s="16">
        <v>14.1279</v>
      </c>
      <c r="D21" s="16">
        <v>1.7078</v>
      </c>
      <c r="E21" s="11">
        <v>0.1135</v>
      </c>
      <c r="F21" s="11">
        <v>0.0425</v>
      </c>
      <c r="G21" s="11">
        <v>3.647</v>
      </c>
      <c r="H21" s="11">
        <v>0.2549</v>
      </c>
      <c r="I21" s="11">
        <v>0.3244</v>
      </c>
      <c r="J21" s="11">
        <v>0.0934</v>
      </c>
      <c r="K21" s="11">
        <v>11.4083</v>
      </c>
      <c r="L21" s="11">
        <v>6.8473</v>
      </c>
      <c r="M21" s="11">
        <v>2.1514</v>
      </c>
      <c r="N21" s="11">
        <v>0.4067</v>
      </c>
      <c r="O21" s="11">
        <v>0.5474</v>
      </c>
      <c r="P21" s="11">
        <v>0.3911</v>
      </c>
      <c r="Q21" s="11">
        <v>0.9248</v>
      </c>
      <c r="R21" s="11">
        <v>0.4551</v>
      </c>
      <c r="S21" s="11">
        <v>0.1622</v>
      </c>
      <c r="T21" s="11">
        <v>0.0901</v>
      </c>
      <c r="U21" s="11">
        <v>3.6232</v>
      </c>
      <c r="V21" s="11">
        <v>0.3338</v>
      </c>
      <c r="W21" s="11">
        <v>0.0518</v>
      </c>
      <c r="X21" s="11">
        <v>0.2238</v>
      </c>
      <c r="Y21" s="11">
        <v>0.5875</v>
      </c>
      <c r="Z21" s="11">
        <v>0.0609</v>
      </c>
      <c r="AA21" s="11">
        <v>0.1496</v>
      </c>
      <c r="AB21" s="11">
        <v>0.0008</v>
      </c>
      <c r="AC21" s="11">
        <v>0.1765</v>
      </c>
      <c r="AD21" s="11">
        <v>0.019</v>
      </c>
      <c r="AE21" s="11">
        <v>0.0059</v>
      </c>
      <c r="AF21" s="11">
        <v>0.0106</v>
      </c>
      <c r="AG21" s="11">
        <v>0.0775</v>
      </c>
      <c r="AH21" s="11">
        <v>0.1397</v>
      </c>
      <c r="AI21" s="11">
        <v>0.2883</v>
      </c>
      <c r="AJ21" s="11">
        <v>0.4197</v>
      </c>
      <c r="AK21" s="11">
        <v>0.3342</v>
      </c>
      <c r="AL21" s="11">
        <v>4.8324</v>
      </c>
    </row>
    <row r="22" s="1" customFormat="1" spans="1:38">
      <c r="A22" s="23" t="s">
        <v>46</v>
      </c>
      <c r="B22" s="24"/>
      <c r="C22" s="11">
        <v>36.8407</v>
      </c>
      <c r="D22" s="11">
        <v>2.3259</v>
      </c>
      <c r="E22" s="11">
        <v>1.6636</v>
      </c>
      <c r="F22" s="11">
        <v>0.198</v>
      </c>
      <c r="G22" s="11">
        <v>0.1568</v>
      </c>
      <c r="H22" s="11">
        <v>2.0623</v>
      </c>
      <c r="I22" s="11">
        <v>2.4814</v>
      </c>
      <c r="J22" s="11">
        <v>0.3146</v>
      </c>
      <c r="K22" s="11">
        <v>213.5044</v>
      </c>
      <c r="L22" s="11">
        <v>13.824</v>
      </c>
      <c r="M22" s="11">
        <v>17.6156</v>
      </c>
      <c r="N22" s="11">
        <v>0.7444</v>
      </c>
      <c r="O22" s="11">
        <v>0.7498</v>
      </c>
      <c r="P22" s="11">
        <v>1.1961</v>
      </c>
      <c r="Q22" s="11">
        <v>2.1523</v>
      </c>
      <c r="R22" s="11">
        <v>2.4832</v>
      </c>
      <c r="S22" s="11">
        <v>5.4028</v>
      </c>
      <c r="T22" s="11">
        <v>0.3163</v>
      </c>
      <c r="U22" s="11">
        <v>11.016</v>
      </c>
      <c r="V22" s="11">
        <v>2.7794</v>
      </c>
      <c r="W22" s="11">
        <v>0.7967</v>
      </c>
      <c r="X22" s="11">
        <v>1.7565</v>
      </c>
      <c r="Y22" s="11">
        <v>5.554</v>
      </c>
      <c r="Z22" s="11">
        <v>1.0864</v>
      </c>
      <c r="AA22" s="11">
        <v>0.3606</v>
      </c>
      <c r="AB22" s="11">
        <v>0.0774</v>
      </c>
      <c r="AC22" s="11">
        <v>2.0402</v>
      </c>
      <c r="AD22" s="11">
        <v>0.0696</v>
      </c>
      <c r="AE22" s="11">
        <v>0.0509</v>
      </c>
      <c r="AF22" s="11">
        <v>0.0249</v>
      </c>
      <c r="AG22" s="11">
        <v>0.5786</v>
      </c>
      <c r="AH22" s="11">
        <v>0.1965</v>
      </c>
      <c r="AI22" s="11">
        <v>2.0748</v>
      </c>
      <c r="AJ22" s="11">
        <v>1.3816</v>
      </c>
      <c r="AK22" s="11">
        <v>4.2223</v>
      </c>
      <c r="AL22" s="11">
        <v>24.2239</v>
      </c>
    </row>
    <row r="23" s="1" customFormat="1" spans="1:38">
      <c r="A23" s="25" t="s">
        <v>47</v>
      </c>
      <c r="B23" s="26"/>
      <c r="C23" s="11">
        <v>12.6181</v>
      </c>
      <c r="D23" s="11">
        <v>0.95</v>
      </c>
      <c r="E23" s="11">
        <v>0.399</v>
      </c>
      <c r="F23" s="11">
        <v>0.1357</v>
      </c>
      <c r="G23" s="11">
        <v>0.0842</v>
      </c>
      <c r="H23" s="11">
        <v>1.9836</v>
      </c>
      <c r="I23" s="11">
        <v>2.217</v>
      </c>
      <c r="J23" s="11">
        <v>0.257</v>
      </c>
      <c r="K23" s="11">
        <v>24.4816</v>
      </c>
      <c r="L23" s="11">
        <v>6.8593</v>
      </c>
      <c r="M23" s="11">
        <v>6.1783</v>
      </c>
      <c r="N23" s="11">
        <v>0.4527</v>
      </c>
      <c r="O23" s="11">
        <v>0.299</v>
      </c>
      <c r="P23" s="11">
        <v>0.431</v>
      </c>
      <c r="Q23" s="11">
        <v>1.6123</v>
      </c>
      <c r="R23" s="11">
        <v>0.7599</v>
      </c>
      <c r="S23" s="11">
        <v>4.646</v>
      </c>
      <c r="T23" s="11">
        <v>0.1925</v>
      </c>
      <c r="U23" s="11">
        <v>3.3184</v>
      </c>
      <c r="V23" s="11">
        <v>0.0384</v>
      </c>
      <c r="W23" s="11">
        <v>0.6986</v>
      </c>
      <c r="X23" s="11">
        <v>0.0731</v>
      </c>
      <c r="Y23" s="11">
        <v>3.2646</v>
      </c>
      <c r="Z23" s="11">
        <v>0.577</v>
      </c>
      <c r="AA23" s="11">
        <v>0.2549</v>
      </c>
      <c r="AB23" s="11">
        <v>0.0726</v>
      </c>
      <c r="AC23" s="11">
        <v>1.186</v>
      </c>
      <c r="AD23" s="11">
        <v>0.002</v>
      </c>
      <c r="AE23" s="11">
        <v>0.0303</v>
      </c>
      <c r="AF23" s="11">
        <v>0.0036</v>
      </c>
      <c r="AG23" s="11">
        <v>0.4281</v>
      </c>
      <c r="AH23" s="11">
        <v>0.067</v>
      </c>
      <c r="AI23" s="11">
        <v>1.4426</v>
      </c>
      <c r="AJ23" s="11">
        <v>0.4554</v>
      </c>
      <c r="AK23" s="11">
        <v>1.3816</v>
      </c>
      <c r="AL23" s="11">
        <v>2.3634</v>
      </c>
    </row>
    <row r="24" s="1" customFormat="1" spans="1:38">
      <c r="A24" s="25" t="s">
        <v>48</v>
      </c>
      <c r="B24" s="26"/>
      <c r="C24" s="11">
        <v>15.4643</v>
      </c>
      <c r="D24" s="11">
        <v>0.5175</v>
      </c>
      <c r="E24" s="11">
        <v>0.0429</v>
      </c>
      <c r="F24" s="11">
        <v>0</v>
      </c>
      <c r="G24" s="11">
        <v>0.0018</v>
      </c>
      <c r="H24" s="11">
        <v>0.0003</v>
      </c>
      <c r="I24" s="11">
        <v>0</v>
      </c>
      <c r="J24" s="11">
        <v>0.0002</v>
      </c>
      <c r="K24" s="11">
        <v>181.8445</v>
      </c>
      <c r="L24" s="11">
        <v>1.0159</v>
      </c>
      <c r="M24" s="11">
        <v>7.2781</v>
      </c>
      <c r="N24" s="11">
        <v>0.0378</v>
      </c>
      <c r="O24" s="11">
        <v>0</v>
      </c>
      <c r="P24" s="11">
        <v>0</v>
      </c>
      <c r="Q24" s="11">
        <v>0.0015</v>
      </c>
      <c r="R24" s="11">
        <v>0.5802</v>
      </c>
      <c r="S24" s="11">
        <v>0</v>
      </c>
      <c r="T24" s="11">
        <v>0</v>
      </c>
      <c r="U24" s="11">
        <v>2.7676</v>
      </c>
      <c r="V24" s="11">
        <v>2.2859</v>
      </c>
      <c r="W24" s="11">
        <v>0.0143</v>
      </c>
      <c r="X24" s="11">
        <v>0.1006</v>
      </c>
      <c r="Y24" s="11">
        <v>0.0077</v>
      </c>
      <c r="Z24" s="11">
        <v>0.0002</v>
      </c>
      <c r="AA24" s="11">
        <v>0</v>
      </c>
      <c r="AB24" s="11">
        <v>0</v>
      </c>
      <c r="AC24" s="11">
        <v>0.3565</v>
      </c>
      <c r="AD24" s="11">
        <v>0</v>
      </c>
      <c r="AE24" s="11">
        <v>0</v>
      </c>
      <c r="AF24" s="11">
        <v>0</v>
      </c>
      <c r="AG24" s="11">
        <v>0</v>
      </c>
      <c r="AH24" s="11">
        <v>0.0489</v>
      </c>
      <c r="AI24" s="11">
        <v>0.0213</v>
      </c>
      <c r="AJ24" s="11">
        <v>0.5777</v>
      </c>
      <c r="AK24" s="11">
        <v>0.4375</v>
      </c>
      <c r="AL24" s="11">
        <v>20.8233</v>
      </c>
    </row>
    <row r="25" s="1" customFormat="1" spans="1:38">
      <c r="A25" s="21" t="s">
        <v>50</v>
      </c>
      <c r="B25" s="22"/>
      <c r="C25" s="16">
        <f t="shared" ref="C25:AL25" si="0">C5-C15</f>
        <v>-308.1316</v>
      </c>
      <c r="D25" s="16">
        <f t="shared" si="0"/>
        <v>-2.082</v>
      </c>
      <c r="E25" s="16">
        <f t="shared" si="0"/>
        <v>4.2855</v>
      </c>
      <c r="F25" s="16">
        <f t="shared" si="0"/>
        <v>-4.1567</v>
      </c>
      <c r="G25" s="16">
        <f t="shared" si="0"/>
        <v>-7.3122</v>
      </c>
      <c r="H25" s="16">
        <f t="shared" si="0"/>
        <v>-9.0108</v>
      </c>
      <c r="I25" s="16">
        <f t="shared" si="0"/>
        <v>-11.6612</v>
      </c>
      <c r="J25" s="16">
        <f t="shared" si="0"/>
        <v>-2.2683</v>
      </c>
      <c r="K25" s="16">
        <f t="shared" si="0"/>
        <v>-241.333</v>
      </c>
      <c r="L25" s="16">
        <f t="shared" si="0"/>
        <v>113.9491</v>
      </c>
      <c r="M25" s="16">
        <f t="shared" si="0"/>
        <v>185.0784</v>
      </c>
      <c r="N25" s="16">
        <f t="shared" si="0"/>
        <v>2.6502</v>
      </c>
      <c r="O25" s="16">
        <f t="shared" si="0"/>
        <v>20.8796</v>
      </c>
      <c r="P25" s="16">
        <f t="shared" si="0"/>
        <v>6.158</v>
      </c>
      <c r="Q25" s="16">
        <f t="shared" si="0"/>
        <v>45.5599</v>
      </c>
      <c r="R25" s="16">
        <f t="shared" si="0"/>
        <v>7.1121</v>
      </c>
      <c r="S25" s="16">
        <f t="shared" si="0"/>
        <v>-7.0895</v>
      </c>
      <c r="T25" s="16">
        <f t="shared" si="0"/>
        <v>-0.992099999999997</v>
      </c>
      <c r="U25" s="16">
        <f t="shared" si="0"/>
        <v>114.3169</v>
      </c>
      <c r="V25" s="16">
        <f t="shared" si="0"/>
        <v>-11.0409</v>
      </c>
      <c r="W25" s="16">
        <f t="shared" si="0"/>
        <v>-6.8265</v>
      </c>
      <c r="X25" s="16">
        <f t="shared" si="0"/>
        <v>-13.1734</v>
      </c>
      <c r="Y25" s="16">
        <f t="shared" si="0"/>
        <v>-7.6469</v>
      </c>
      <c r="Z25" s="16">
        <f t="shared" si="0"/>
        <v>-0.3578</v>
      </c>
      <c r="AA25" s="16">
        <f t="shared" si="0"/>
        <v>-1.8265</v>
      </c>
      <c r="AB25" s="16">
        <f t="shared" si="0"/>
        <v>-0.0653</v>
      </c>
      <c r="AC25" s="16">
        <f t="shared" si="0"/>
        <v>1.7097</v>
      </c>
      <c r="AD25" s="16">
        <f t="shared" si="0"/>
        <v>-5.113</v>
      </c>
      <c r="AE25" s="16">
        <f t="shared" si="0"/>
        <v>-0.1177</v>
      </c>
      <c r="AF25" s="16">
        <f t="shared" si="0"/>
        <v>0.1923</v>
      </c>
      <c r="AG25" s="16">
        <f t="shared" si="0"/>
        <v>0.375299999999999</v>
      </c>
      <c r="AH25" s="16">
        <f t="shared" si="0"/>
        <v>5.3247</v>
      </c>
      <c r="AI25" s="16">
        <f t="shared" si="0"/>
        <v>41.1003</v>
      </c>
      <c r="AJ25" s="16">
        <f t="shared" si="0"/>
        <v>-15.1175</v>
      </c>
      <c r="AK25" s="16">
        <f t="shared" si="0"/>
        <v>-4.7744</v>
      </c>
      <c r="AL25" s="16">
        <f t="shared" si="0"/>
        <v>12.6846</v>
      </c>
    </row>
    <row r="26" s="1" customFormat="1" spans="1:38">
      <c r="A26" s="21" t="s">
        <v>40</v>
      </c>
      <c r="B26" s="22"/>
      <c r="C26" s="16">
        <f t="shared" ref="C26:AL26" si="1">C6-C16</f>
        <v>-28.1719</v>
      </c>
      <c r="D26" s="16">
        <f t="shared" si="1"/>
        <v>-0.0385</v>
      </c>
      <c r="E26" s="16">
        <f t="shared" si="1"/>
        <v>0.1166</v>
      </c>
      <c r="F26" s="16">
        <f t="shared" si="1"/>
        <v>-0.0004</v>
      </c>
      <c r="G26" s="16">
        <f t="shared" si="1"/>
        <v>0.0001</v>
      </c>
      <c r="H26" s="16">
        <f t="shared" si="1"/>
        <v>0.005</v>
      </c>
      <c r="I26" s="16">
        <f t="shared" si="1"/>
        <v>0.0003</v>
      </c>
      <c r="J26" s="16">
        <f t="shared" si="1"/>
        <v>0.0012</v>
      </c>
      <c r="K26" s="16">
        <f t="shared" si="1"/>
        <v>-19.7829</v>
      </c>
      <c r="L26" s="16">
        <f t="shared" si="1"/>
        <v>0.0171</v>
      </c>
      <c r="M26" s="16">
        <f t="shared" si="1"/>
        <v>-0.9783</v>
      </c>
      <c r="N26" s="16">
        <f t="shared" si="1"/>
        <v>0.0011</v>
      </c>
      <c r="O26" s="16">
        <f t="shared" si="1"/>
        <v>-2.6311</v>
      </c>
      <c r="P26" s="16">
        <f t="shared" si="1"/>
        <v>0.0039</v>
      </c>
      <c r="Q26" s="16">
        <f t="shared" si="1"/>
        <v>0.1272</v>
      </c>
      <c r="R26" s="16">
        <f t="shared" si="1"/>
        <v>3.2999</v>
      </c>
      <c r="S26" s="16">
        <f t="shared" si="1"/>
        <v>0.0021</v>
      </c>
      <c r="T26" s="16">
        <f t="shared" si="1"/>
        <v>0.006</v>
      </c>
      <c r="U26" s="16">
        <f t="shared" si="1"/>
        <v>-1.5264</v>
      </c>
      <c r="V26" s="16">
        <f t="shared" si="1"/>
        <v>0.0067</v>
      </c>
      <c r="W26" s="16">
        <f t="shared" si="1"/>
        <v>-0.1239</v>
      </c>
      <c r="X26" s="16">
        <f t="shared" si="1"/>
        <v>-0.0588</v>
      </c>
      <c r="Y26" s="16">
        <f t="shared" si="1"/>
        <v>1.1404</v>
      </c>
      <c r="Z26" s="16">
        <f t="shared" si="1"/>
        <v>-0.0002</v>
      </c>
      <c r="AA26" s="16">
        <f t="shared" si="1"/>
        <v>0.0016</v>
      </c>
      <c r="AB26" s="16">
        <f t="shared" si="1"/>
        <v>0</v>
      </c>
      <c r="AC26" s="16">
        <f t="shared" si="1"/>
        <v>0.0007</v>
      </c>
      <c r="AD26" s="16">
        <f t="shared" si="1"/>
        <v>-0.0063</v>
      </c>
      <c r="AE26" s="16">
        <f t="shared" si="1"/>
        <v>0</v>
      </c>
      <c r="AF26" s="16">
        <f t="shared" si="1"/>
        <v>0</v>
      </c>
      <c r="AG26" s="16">
        <f t="shared" si="1"/>
        <v>-0.0953</v>
      </c>
      <c r="AH26" s="16">
        <f t="shared" si="1"/>
        <v>0.0035</v>
      </c>
      <c r="AI26" s="16">
        <f t="shared" si="1"/>
        <v>-1.8114</v>
      </c>
      <c r="AJ26" s="16">
        <f t="shared" si="1"/>
        <v>-0.1519</v>
      </c>
      <c r="AK26" s="16">
        <f t="shared" si="1"/>
        <v>0.1247</v>
      </c>
      <c r="AL26" s="16">
        <f t="shared" si="1"/>
        <v>-4.4482</v>
      </c>
    </row>
    <row r="27" s="1" customFormat="1" spans="1:38">
      <c r="A27" s="21" t="s">
        <v>41</v>
      </c>
      <c r="B27" s="22"/>
      <c r="C27" s="16">
        <f t="shared" ref="C27:AL27" si="2">C7-C17</f>
        <v>-279.9597</v>
      </c>
      <c r="D27" s="16">
        <f t="shared" si="2"/>
        <v>-2.0435</v>
      </c>
      <c r="E27" s="16">
        <f t="shared" si="2"/>
        <v>4.1689</v>
      </c>
      <c r="F27" s="16">
        <f t="shared" si="2"/>
        <v>-4.1563</v>
      </c>
      <c r="G27" s="16">
        <f t="shared" si="2"/>
        <v>-7.3123</v>
      </c>
      <c r="H27" s="16">
        <f t="shared" si="2"/>
        <v>-9.0158</v>
      </c>
      <c r="I27" s="16">
        <f t="shared" si="2"/>
        <v>-11.6615</v>
      </c>
      <c r="J27" s="16">
        <f t="shared" si="2"/>
        <v>-2.2695</v>
      </c>
      <c r="K27" s="16">
        <f t="shared" si="2"/>
        <v>-221.5501</v>
      </c>
      <c r="L27" s="16">
        <f t="shared" si="2"/>
        <v>113.932</v>
      </c>
      <c r="M27" s="16">
        <f t="shared" si="2"/>
        <v>186.0567</v>
      </c>
      <c r="N27" s="16">
        <f t="shared" si="2"/>
        <v>2.6491</v>
      </c>
      <c r="O27" s="16">
        <f t="shared" si="2"/>
        <v>23.5107</v>
      </c>
      <c r="P27" s="16">
        <f t="shared" si="2"/>
        <v>6.1541</v>
      </c>
      <c r="Q27" s="16">
        <f t="shared" si="2"/>
        <v>45.4327</v>
      </c>
      <c r="R27" s="16">
        <f t="shared" si="2"/>
        <v>3.8122</v>
      </c>
      <c r="S27" s="16">
        <f t="shared" si="2"/>
        <v>-7.0916</v>
      </c>
      <c r="T27" s="16">
        <f t="shared" si="2"/>
        <v>-0.998099999999997</v>
      </c>
      <c r="U27" s="16">
        <f t="shared" si="2"/>
        <v>115.8433</v>
      </c>
      <c r="V27" s="16">
        <f t="shared" si="2"/>
        <v>-11.0476</v>
      </c>
      <c r="W27" s="16">
        <f t="shared" si="2"/>
        <v>-6.7026</v>
      </c>
      <c r="X27" s="16">
        <f t="shared" si="2"/>
        <v>-13.1146</v>
      </c>
      <c r="Y27" s="16">
        <f t="shared" si="2"/>
        <v>-8.7873</v>
      </c>
      <c r="Z27" s="16">
        <f t="shared" si="2"/>
        <v>-0.3576</v>
      </c>
      <c r="AA27" s="16">
        <f t="shared" si="2"/>
        <v>-1.8281</v>
      </c>
      <c r="AB27" s="16">
        <f t="shared" si="2"/>
        <v>-0.0653</v>
      </c>
      <c r="AC27" s="16">
        <f t="shared" si="2"/>
        <v>1.709</v>
      </c>
      <c r="AD27" s="16">
        <f t="shared" si="2"/>
        <v>-5.1067</v>
      </c>
      <c r="AE27" s="16">
        <f t="shared" si="2"/>
        <v>-0.1177</v>
      </c>
      <c r="AF27" s="16">
        <f t="shared" si="2"/>
        <v>0.1923</v>
      </c>
      <c r="AG27" s="16">
        <f t="shared" si="2"/>
        <v>0.4706</v>
      </c>
      <c r="AH27" s="16">
        <f t="shared" si="2"/>
        <v>5.3212</v>
      </c>
      <c r="AI27" s="16">
        <f t="shared" si="2"/>
        <v>42.9117</v>
      </c>
      <c r="AJ27" s="16">
        <f t="shared" si="2"/>
        <v>-14.9656</v>
      </c>
      <c r="AK27" s="16">
        <f t="shared" si="2"/>
        <v>-4.8991</v>
      </c>
      <c r="AL27" s="16">
        <f t="shared" si="2"/>
        <v>17.1328</v>
      </c>
    </row>
    <row r="28" s="1" customFormat="1" spans="1:38">
      <c r="A28" s="17" t="s">
        <v>42</v>
      </c>
      <c r="B28" s="18"/>
      <c r="C28" s="16">
        <f t="shared" ref="C28:AL28" si="3">C8-C18</f>
        <v>-284.5924</v>
      </c>
      <c r="D28" s="16">
        <f t="shared" si="3"/>
        <v>-1.8404</v>
      </c>
      <c r="E28" s="16">
        <f t="shared" si="3"/>
        <v>5.0462</v>
      </c>
      <c r="F28" s="16">
        <f t="shared" si="3"/>
        <v>-4.1336</v>
      </c>
      <c r="G28" s="16">
        <f t="shared" si="3"/>
        <v>-7.5227</v>
      </c>
      <c r="H28" s="16">
        <f t="shared" si="3"/>
        <v>-7.1752</v>
      </c>
      <c r="I28" s="16">
        <f t="shared" si="3"/>
        <v>-11.6076</v>
      </c>
      <c r="J28" s="16">
        <f t="shared" si="3"/>
        <v>-2.0148</v>
      </c>
      <c r="K28" s="16">
        <f t="shared" si="3"/>
        <v>-147.5648</v>
      </c>
      <c r="L28" s="16">
        <f t="shared" si="3"/>
        <v>121.1833</v>
      </c>
      <c r="M28" s="16">
        <f t="shared" si="3"/>
        <v>194.992</v>
      </c>
      <c r="N28" s="16">
        <f t="shared" si="3"/>
        <v>2.6372</v>
      </c>
      <c r="O28" s="16">
        <f t="shared" si="3"/>
        <v>23.7904</v>
      </c>
      <c r="P28" s="16">
        <f t="shared" si="3"/>
        <v>6.8431</v>
      </c>
      <c r="Q28" s="16">
        <f t="shared" si="3"/>
        <v>43.9046</v>
      </c>
      <c r="R28" s="16">
        <f t="shared" si="3"/>
        <v>5.9614</v>
      </c>
      <c r="S28" s="16">
        <f t="shared" si="3"/>
        <v>-2.2729</v>
      </c>
      <c r="T28" s="16">
        <f t="shared" si="3"/>
        <v>-1.712</v>
      </c>
      <c r="U28" s="16">
        <f t="shared" si="3"/>
        <v>116.6514</v>
      </c>
      <c r="V28" s="16">
        <f t="shared" si="3"/>
        <v>-9.8687</v>
      </c>
      <c r="W28" s="16">
        <f t="shared" si="3"/>
        <v>-6.8845</v>
      </c>
      <c r="X28" s="16">
        <f t="shared" si="3"/>
        <v>-11.5889</v>
      </c>
      <c r="Y28" s="16">
        <f t="shared" si="3"/>
        <v>-6.8334</v>
      </c>
      <c r="Z28" s="16">
        <f t="shared" si="3"/>
        <v>-0.2423</v>
      </c>
      <c r="AA28" s="16">
        <f t="shared" si="3"/>
        <v>-1.7345</v>
      </c>
      <c r="AB28" s="16">
        <f t="shared" si="3"/>
        <v>-0.0045</v>
      </c>
      <c r="AC28" s="16">
        <f t="shared" si="3"/>
        <v>2.8177</v>
      </c>
      <c r="AD28" s="16">
        <f t="shared" si="3"/>
        <v>-5.1206</v>
      </c>
      <c r="AE28" s="16">
        <f t="shared" si="3"/>
        <v>-0.0671</v>
      </c>
      <c r="AF28" s="16">
        <f t="shared" si="3"/>
        <v>0.2119</v>
      </c>
      <c r="AG28" s="16">
        <f t="shared" si="3"/>
        <v>-0.262799999999999</v>
      </c>
      <c r="AH28" s="16">
        <f t="shared" si="3"/>
        <v>5.4414</v>
      </c>
      <c r="AI28" s="16">
        <f t="shared" si="3"/>
        <v>42.0601</v>
      </c>
      <c r="AJ28" s="16">
        <f t="shared" si="3"/>
        <v>-14.2151</v>
      </c>
      <c r="AK28" s="16">
        <f t="shared" si="3"/>
        <v>-1.6695</v>
      </c>
      <c r="AL28" s="16">
        <f t="shared" si="3"/>
        <v>29.2994</v>
      </c>
    </row>
    <row r="29" s="1" customFormat="1" spans="1:38">
      <c r="A29" s="19" t="s">
        <v>43</v>
      </c>
      <c r="B29" s="20"/>
      <c r="C29" s="16">
        <f t="shared" ref="C29:AL29" si="4">C9-C19</f>
        <v>-246.8656</v>
      </c>
      <c r="D29" s="16">
        <f t="shared" si="4"/>
        <v>1.0834</v>
      </c>
      <c r="E29" s="16">
        <f t="shared" si="4"/>
        <v>6.8581</v>
      </c>
      <c r="F29" s="16">
        <f t="shared" si="4"/>
        <v>-2.4019</v>
      </c>
      <c r="G29" s="16">
        <f t="shared" si="4"/>
        <v>-3.1486</v>
      </c>
      <c r="H29" s="16">
        <f t="shared" si="4"/>
        <v>-4.7079</v>
      </c>
      <c r="I29" s="16">
        <f t="shared" si="4"/>
        <v>-7.8298</v>
      </c>
      <c r="J29" s="16">
        <f t="shared" si="4"/>
        <v>-0.6538</v>
      </c>
      <c r="K29" s="16">
        <f t="shared" si="4"/>
        <v>-105.9629</v>
      </c>
      <c r="L29" s="16">
        <f t="shared" si="4"/>
        <v>136.539</v>
      </c>
      <c r="M29" s="16">
        <f t="shared" si="4"/>
        <v>204.2755</v>
      </c>
      <c r="N29" s="16">
        <f t="shared" si="4"/>
        <v>4.8801</v>
      </c>
      <c r="O29" s="16">
        <f t="shared" si="4"/>
        <v>24.631</v>
      </c>
      <c r="P29" s="16">
        <f t="shared" si="4"/>
        <v>8.0441</v>
      </c>
      <c r="Q29" s="16">
        <f t="shared" si="4"/>
        <v>45.171</v>
      </c>
      <c r="R29" s="16">
        <f t="shared" si="4"/>
        <v>8.3624</v>
      </c>
      <c r="S29" s="16">
        <f t="shared" si="4"/>
        <v>0.826699999999999</v>
      </c>
      <c r="T29" s="16">
        <f t="shared" si="4"/>
        <v>-0.3764</v>
      </c>
      <c r="U29" s="16">
        <f t="shared" si="4"/>
        <v>126.807</v>
      </c>
      <c r="V29" s="16">
        <f t="shared" si="4"/>
        <v>-9.0108</v>
      </c>
      <c r="W29" s="16">
        <f t="shared" si="4"/>
        <v>-5.3478</v>
      </c>
      <c r="X29" s="16">
        <f t="shared" si="4"/>
        <v>-9.4874</v>
      </c>
      <c r="Y29" s="16">
        <f t="shared" si="4"/>
        <v>2.298</v>
      </c>
      <c r="Z29" s="16">
        <f t="shared" si="4"/>
        <v>0.4158</v>
      </c>
      <c r="AA29" s="16">
        <f t="shared" si="4"/>
        <v>-0.587</v>
      </c>
      <c r="AB29" s="16">
        <f t="shared" si="4"/>
        <v>-0.0061</v>
      </c>
      <c r="AC29" s="16">
        <f t="shared" si="4"/>
        <v>5.0274</v>
      </c>
      <c r="AD29" s="16">
        <f t="shared" si="4"/>
        <v>-4.6063</v>
      </c>
      <c r="AE29" s="16">
        <f t="shared" si="4"/>
        <v>0.0402</v>
      </c>
      <c r="AF29" s="16">
        <f t="shared" si="4"/>
        <v>0.442</v>
      </c>
      <c r="AG29" s="16">
        <f t="shared" si="4"/>
        <v>0.3051</v>
      </c>
      <c r="AH29" s="16">
        <f t="shared" si="4"/>
        <v>6.1426</v>
      </c>
      <c r="AI29" s="16">
        <f t="shared" si="4"/>
        <v>43.262</v>
      </c>
      <c r="AJ29" s="16">
        <f t="shared" si="4"/>
        <v>-13.1353</v>
      </c>
      <c r="AK29" s="16">
        <f t="shared" si="4"/>
        <v>-0.0944999999999965</v>
      </c>
      <c r="AL29" s="16">
        <f t="shared" si="4"/>
        <v>48.5484</v>
      </c>
    </row>
    <row r="30" s="1" customFormat="1" spans="1:38">
      <c r="A30" s="19" t="s">
        <v>44</v>
      </c>
      <c r="B30" s="20"/>
      <c r="C30" s="16">
        <f t="shared" ref="C30:AL30" si="5">C10-C20</f>
        <v>-27.9299</v>
      </c>
      <c r="D30" s="16">
        <f t="shared" si="5"/>
        <v>-2.2067</v>
      </c>
      <c r="E30" s="16">
        <f t="shared" si="5"/>
        <v>-2.3446</v>
      </c>
      <c r="F30" s="16">
        <f t="shared" si="5"/>
        <v>-1.8166</v>
      </c>
      <c r="G30" s="16">
        <f t="shared" si="5"/>
        <v>-1.0237</v>
      </c>
      <c r="H30" s="16">
        <f t="shared" si="5"/>
        <v>-2.9428</v>
      </c>
      <c r="I30" s="16">
        <f t="shared" si="5"/>
        <v>-3.9245</v>
      </c>
      <c r="J30" s="16">
        <f t="shared" si="5"/>
        <v>-1.7234</v>
      </c>
      <c r="K30" s="16">
        <f t="shared" si="5"/>
        <v>-40.4062</v>
      </c>
      <c r="L30" s="16">
        <f t="shared" si="5"/>
        <v>-10.8275</v>
      </c>
      <c r="M30" s="16">
        <f t="shared" si="5"/>
        <v>-11.2615</v>
      </c>
      <c r="N30" s="16">
        <f t="shared" si="5"/>
        <v>-2.2082</v>
      </c>
      <c r="O30" s="16">
        <f t="shared" si="5"/>
        <v>-2.1913</v>
      </c>
      <c r="P30" s="16">
        <f t="shared" si="5"/>
        <v>-1.1294</v>
      </c>
      <c r="Q30" s="16">
        <f t="shared" si="5"/>
        <v>-5.6992</v>
      </c>
      <c r="R30" s="16">
        <f t="shared" si="5"/>
        <v>-2.866</v>
      </c>
      <c r="S30" s="16">
        <f t="shared" si="5"/>
        <v>-3.8608</v>
      </c>
      <c r="T30" s="16">
        <f t="shared" si="5"/>
        <v>-1.8167</v>
      </c>
      <c r="U30" s="16">
        <f t="shared" si="5"/>
        <v>-10.1945</v>
      </c>
      <c r="V30" s="16">
        <f t="shared" si="5"/>
        <v>-0.8338</v>
      </c>
      <c r="W30" s="16">
        <f t="shared" si="5"/>
        <v>-1.6207</v>
      </c>
      <c r="X30" s="16">
        <f t="shared" si="5"/>
        <v>-2.1306</v>
      </c>
      <c r="Y30" s="16">
        <f t="shared" si="5"/>
        <v>-9.4606</v>
      </c>
      <c r="Z30" s="16">
        <f t="shared" si="5"/>
        <v>-0.6561</v>
      </c>
      <c r="AA30" s="16">
        <f t="shared" si="5"/>
        <v>-1.3302</v>
      </c>
      <c r="AB30" s="16">
        <f t="shared" si="5"/>
        <v>-0.00259999999999999</v>
      </c>
      <c r="AC30" s="16">
        <f t="shared" si="5"/>
        <v>-2.3547</v>
      </c>
      <c r="AD30" s="16">
        <f t="shared" si="5"/>
        <v>-0.6141</v>
      </c>
      <c r="AE30" s="16">
        <f t="shared" si="5"/>
        <v>-0.1146</v>
      </c>
      <c r="AF30" s="16">
        <f t="shared" si="5"/>
        <v>-0.248</v>
      </c>
      <c r="AG30" s="16">
        <f t="shared" si="5"/>
        <v>-0.623</v>
      </c>
      <c r="AH30" s="16">
        <f t="shared" si="5"/>
        <v>-1.0392</v>
      </c>
      <c r="AI30" s="16">
        <f t="shared" si="5"/>
        <v>-1.2021</v>
      </c>
      <c r="AJ30" s="16">
        <f t="shared" si="5"/>
        <v>-1.3443</v>
      </c>
      <c r="AK30" s="16">
        <f t="shared" si="5"/>
        <v>-2.0677</v>
      </c>
      <c r="AL30" s="16">
        <f t="shared" si="5"/>
        <v>-16.6528</v>
      </c>
    </row>
    <row r="31" s="1" customFormat="1" spans="1:38">
      <c r="A31" s="19" t="s">
        <v>45</v>
      </c>
      <c r="B31" s="20"/>
      <c r="C31" s="16">
        <f t="shared" ref="C31:AL31" si="6">C11-C21</f>
        <v>-9.7969</v>
      </c>
      <c r="D31" s="16">
        <f t="shared" si="6"/>
        <v>-0.7171</v>
      </c>
      <c r="E31" s="16">
        <f t="shared" si="6"/>
        <v>0.5327</v>
      </c>
      <c r="F31" s="16">
        <f t="shared" si="6"/>
        <v>0.0849</v>
      </c>
      <c r="G31" s="16">
        <f t="shared" si="6"/>
        <v>-3.3504</v>
      </c>
      <c r="H31" s="16">
        <f t="shared" si="6"/>
        <v>0.4755</v>
      </c>
      <c r="I31" s="16">
        <f t="shared" si="6"/>
        <v>0.1467</v>
      </c>
      <c r="J31" s="16">
        <f t="shared" si="6"/>
        <v>0.3624</v>
      </c>
      <c r="K31" s="16">
        <f t="shared" si="6"/>
        <v>-1.1957</v>
      </c>
      <c r="L31" s="16">
        <f t="shared" si="6"/>
        <v>-4.5282</v>
      </c>
      <c r="M31" s="16">
        <f t="shared" si="6"/>
        <v>1.978</v>
      </c>
      <c r="N31" s="16">
        <f t="shared" si="6"/>
        <v>-0.0347</v>
      </c>
      <c r="O31" s="16">
        <f t="shared" si="6"/>
        <v>1.3507</v>
      </c>
      <c r="P31" s="16">
        <f t="shared" si="6"/>
        <v>-0.0716</v>
      </c>
      <c r="Q31" s="16">
        <f t="shared" si="6"/>
        <v>4.4328</v>
      </c>
      <c r="R31" s="16">
        <f t="shared" si="6"/>
        <v>0.465</v>
      </c>
      <c r="S31" s="16">
        <f t="shared" si="6"/>
        <v>0.7612</v>
      </c>
      <c r="T31" s="16">
        <f t="shared" si="6"/>
        <v>0.4811</v>
      </c>
      <c r="U31" s="16">
        <f t="shared" si="6"/>
        <v>0.0388999999999999</v>
      </c>
      <c r="V31" s="16">
        <f t="shared" si="6"/>
        <v>-0.0241</v>
      </c>
      <c r="W31" s="16">
        <f t="shared" si="6"/>
        <v>0.084</v>
      </c>
      <c r="X31" s="16">
        <f t="shared" si="6"/>
        <v>0.0291</v>
      </c>
      <c r="Y31" s="16">
        <f t="shared" si="6"/>
        <v>0.3292</v>
      </c>
      <c r="Z31" s="16">
        <f t="shared" si="6"/>
        <v>-0.002</v>
      </c>
      <c r="AA31" s="16">
        <f t="shared" si="6"/>
        <v>0.1827</v>
      </c>
      <c r="AB31" s="16">
        <f t="shared" si="6"/>
        <v>0.0042</v>
      </c>
      <c r="AC31" s="16">
        <f t="shared" si="6"/>
        <v>0.145</v>
      </c>
      <c r="AD31" s="16">
        <f t="shared" si="6"/>
        <v>0.0998</v>
      </c>
      <c r="AE31" s="16">
        <f t="shared" si="6"/>
        <v>0.0073</v>
      </c>
      <c r="AF31" s="16">
        <f t="shared" si="6"/>
        <v>0.0179</v>
      </c>
      <c r="AG31" s="16">
        <f t="shared" si="6"/>
        <v>0.0551</v>
      </c>
      <c r="AH31" s="16">
        <f t="shared" si="6"/>
        <v>0.338</v>
      </c>
      <c r="AI31" s="16">
        <f t="shared" si="6"/>
        <v>0.000199999999999978</v>
      </c>
      <c r="AJ31" s="16">
        <f t="shared" si="6"/>
        <v>0.2645</v>
      </c>
      <c r="AK31" s="16">
        <f t="shared" si="6"/>
        <v>0.4927</v>
      </c>
      <c r="AL31" s="16">
        <f t="shared" si="6"/>
        <v>-2.5962</v>
      </c>
    </row>
    <row r="32" s="1" customFormat="1" spans="1:38">
      <c r="A32" s="23" t="s">
        <v>46</v>
      </c>
      <c r="B32" s="24"/>
      <c r="C32" s="16">
        <f t="shared" ref="C32:AL32" si="7">C12-C22</f>
        <v>4.6327</v>
      </c>
      <c r="D32" s="16">
        <f t="shared" si="7"/>
        <v>-0.2031</v>
      </c>
      <c r="E32" s="16">
        <f t="shared" si="7"/>
        <v>-0.8773</v>
      </c>
      <c r="F32" s="16">
        <f t="shared" si="7"/>
        <v>-0.0227</v>
      </c>
      <c r="G32" s="16">
        <f t="shared" si="7"/>
        <v>0.2104</v>
      </c>
      <c r="H32" s="16">
        <f t="shared" si="7"/>
        <v>-1.8406</v>
      </c>
      <c r="I32" s="16">
        <f t="shared" si="7"/>
        <v>-0.0538999999999996</v>
      </c>
      <c r="J32" s="16">
        <f t="shared" si="7"/>
        <v>-0.2547</v>
      </c>
      <c r="K32" s="16">
        <f t="shared" si="7"/>
        <v>-73.9853</v>
      </c>
      <c r="L32" s="16">
        <f t="shared" si="7"/>
        <v>-7.2513</v>
      </c>
      <c r="M32" s="16">
        <f t="shared" si="7"/>
        <v>-8.9353</v>
      </c>
      <c r="N32" s="16">
        <f t="shared" si="7"/>
        <v>0.0119</v>
      </c>
      <c r="O32" s="16">
        <f t="shared" si="7"/>
        <v>-0.2797</v>
      </c>
      <c r="P32" s="16">
        <f t="shared" si="7"/>
        <v>-0.689</v>
      </c>
      <c r="Q32" s="16">
        <f t="shared" si="7"/>
        <v>1.5281</v>
      </c>
      <c r="R32" s="16">
        <f t="shared" si="7"/>
        <v>-2.1492</v>
      </c>
      <c r="S32" s="16">
        <f t="shared" si="7"/>
        <v>-4.8187</v>
      </c>
      <c r="T32" s="16">
        <f t="shared" si="7"/>
        <v>0.7139</v>
      </c>
      <c r="U32" s="16">
        <f t="shared" si="7"/>
        <v>-0.8081</v>
      </c>
      <c r="V32" s="16">
        <f t="shared" si="7"/>
        <v>-1.1789</v>
      </c>
      <c r="W32" s="16">
        <f t="shared" si="7"/>
        <v>0.1819</v>
      </c>
      <c r="X32" s="16">
        <f t="shared" si="7"/>
        <v>-1.5257</v>
      </c>
      <c r="Y32" s="16">
        <f t="shared" si="7"/>
        <v>-1.9539</v>
      </c>
      <c r="Z32" s="16">
        <f t="shared" si="7"/>
        <v>-0.1153</v>
      </c>
      <c r="AA32" s="16">
        <f t="shared" si="7"/>
        <v>-0.0936</v>
      </c>
      <c r="AB32" s="16">
        <f t="shared" si="7"/>
        <v>-0.0608</v>
      </c>
      <c r="AC32" s="16">
        <f t="shared" si="7"/>
        <v>-1.1087</v>
      </c>
      <c r="AD32" s="16">
        <f t="shared" si="7"/>
        <v>0.0139</v>
      </c>
      <c r="AE32" s="16">
        <f t="shared" si="7"/>
        <v>-0.0506</v>
      </c>
      <c r="AF32" s="16">
        <f t="shared" si="7"/>
        <v>-0.0196</v>
      </c>
      <c r="AG32" s="16">
        <f t="shared" si="7"/>
        <v>0.7334</v>
      </c>
      <c r="AH32" s="16">
        <f t="shared" si="7"/>
        <v>-0.1202</v>
      </c>
      <c r="AI32" s="16">
        <f t="shared" si="7"/>
        <v>0.8516</v>
      </c>
      <c r="AJ32" s="16">
        <f t="shared" si="7"/>
        <v>-0.7505</v>
      </c>
      <c r="AK32" s="16">
        <f t="shared" si="7"/>
        <v>-3.2296</v>
      </c>
      <c r="AL32" s="16">
        <f t="shared" si="7"/>
        <v>-12.1666</v>
      </c>
    </row>
    <row r="33" s="1" customFormat="1" spans="1:38">
      <c r="A33" s="25" t="s">
        <v>47</v>
      </c>
      <c r="B33" s="26"/>
      <c r="C33" s="16">
        <f t="shared" ref="C33:AL33" si="8">C13-C23</f>
        <v>-7.2901</v>
      </c>
      <c r="D33" s="16">
        <f t="shared" si="8"/>
        <v>0.5296</v>
      </c>
      <c r="E33" s="16">
        <f t="shared" si="8"/>
        <v>-0.1277</v>
      </c>
      <c r="F33" s="16">
        <f t="shared" si="8"/>
        <v>0.00240000000000001</v>
      </c>
      <c r="G33" s="16">
        <f t="shared" si="8"/>
        <v>0.1332</v>
      </c>
      <c r="H33" s="16">
        <f t="shared" si="8"/>
        <v>-1.9304</v>
      </c>
      <c r="I33" s="16">
        <f t="shared" si="8"/>
        <v>0.2052</v>
      </c>
      <c r="J33" s="16">
        <f t="shared" si="8"/>
        <v>-0.2481</v>
      </c>
      <c r="K33" s="16">
        <f t="shared" si="8"/>
        <v>-15.6796</v>
      </c>
      <c r="L33" s="16">
        <f t="shared" si="8"/>
        <v>-1.7217</v>
      </c>
      <c r="M33" s="16">
        <f t="shared" si="8"/>
        <v>-2.6423</v>
      </c>
      <c r="N33" s="16">
        <f t="shared" si="8"/>
        <v>-0.0533</v>
      </c>
      <c r="O33" s="16">
        <f t="shared" si="8"/>
        <v>0.0535</v>
      </c>
      <c r="P33" s="16">
        <f t="shared" si="8"/>
        <v>-0.0579</v>
      </c>
      <c r="Q33" s="16">
        <f t="shared" si="8"/>
        <v>1.2773</v>
      </c>
      <c r="R33" s="16">
        <f t="shared" si="8"/>
        <v>-0.4674</v>
      </c>
      <c r="S33" s="16">
        <f t="shared" si="8"/>
        <v>-4.2968</v>
      </c>
      <c r="T33" s="16">
        <f t="shared" si="8"/>
        <v>0.4209</v>
      </c>
      <c r="U33" s="16">
        <f t="shared" si="8"/>
        <v>-0.5658</v>
      </c>
      <c r="V33" s="16">
        <f t="shared" si="8"/>
        <v>0.1882</v>
      </c>
      <c r="W33" s="16">
        <f t="shared" si="8"/>
        <v>-0.0125</v>
      </c>
      <c r="X33" s="16">
        <f t="shared" si="8"/>
        <v>0.1149</v>
      </c>
      <c r="Y33" s="16">
        <f t="shared" si="8"/>
        <v>0.1896</v>
      </c>
      <c r="Z33" s="16">
        <f t="shared" si="8"/>
        <v>-0.5156</v>
      </c>
      <c r="AA33" s="16">
        <f t="shared" si="8"/>
        <v>0.00919999999999999</v>
      </c>
      <c r="AB33" s="16">
        <f t="shared" si="8"/>
        <v>-0.056</v>
      </c>
      <c r="AC33" s="16">
        <f t="shared" si="8"/>
        <v>-0.7924</v>
      </c>
      <c r="AD33" s="16">
        <f t="shared" si="8"/>
        <v>-0.0016</v>
      </c>
      <c r="AE33" s="16">
        <f t="shared" si="8"/>
        <v>-0.0303</v>
      </c>
      <c r="AF33" s="16">
        <f t="shared" si="8"/>
        <v>0.0017</v>
      </c>
      <c r="AG33" s="16">
        <f t="shared" si="8"/>
        <v>0.2558</v>
      </c>
      <c r="AH33" s="16">
        <f t="shared" si="8"/>
        <v>-0.0401</v>
      </c>
      <c r="AI33" s="16">
        <f t="shared" si="8"/>
        <v>1.4588</v>
      </c>
      <c r="AJ33" s="16">
        <f t="shared" si="8"/>
        <v>0.094</v>
      </c>
      <c r="AK33" s="16">
        <f t="shared" si="8"/>
        <v>-0.5873</v>
      </c>
      <c r="AL33" s="16">
        <f t="shared" si="8"/>
        <v>0.0857000000000001</v>
      </c>
    </row>
    <row r="34" s="1" customFormat="1" spans="1:38">
      <c r="A34" s="25" t="s">
        <v>48</v>
      </c>
      <c r="B34" s="26"/>
      <c r="C34" s="16">
        <f t="shared" ref="C34:AL34" si="9">C14-C24</f>
        <v>18.789</v>
      </c>
      <c r="D34" s="16">
        <f t="shared" si="9"/>
        <v>0.0988</v>
      </c>
      <c r="E34" s="16">
        <f t="shared" si="9"/>
        <v>-0.0424</v>
      </c>
      <c r="F34" s="16">
        <f t="shared" si="9"/>
        <v>0.001</v>
      </c>
      <c r="G34" s="16">
        <f t="shared" si="9"/>
        <v>-0.0005</v>
      </c>
      <c r="H34" s="16">
        <f t="shared" si="9"/>
        <v>-0.0001</v>
      </c>
      <c r="I34" s="16">
        <f t="shared" si="9"/>
        <v>0</v>
      </c>
      <c r="J34" s="16">
        <f t="shared" si="9"/>
        <v>0.0001</v>
      </c>
      <c r="K34" s="16">
        <f t="shared" si="9"/>
        <v>-51.8707</v>
      </c>
      <c r="L34" s="16">
        <f t="shared" si="9"/>
        <v>-0.0833</v>
      </c>
      <c r="M34" s="16">
        <f t="shared" si="9"/>
        <v>-4.0897</v>
      </c>
      <c r="N34" s="16">
        <f t="shared" si="9"/>
        <v>0.1693</v>
      </c>
      <c r="O34" s="16">
        <f t="shared" si="9"/>
        <v>0.0038</v>
      </c>
      <c r="P34" s="16">
        <f t="shared" si="9"/>
        <v>0.0003</v>
      </c>
      <c r="Q34" s="16">
        <f t="shared" si="9"/>
        <v>0.7666</v>
      </c>
      <c r="R34" s="16">
        <f t="shared" si="9"/>
        <v>-0.5801</v>
      </c>
      <c r="S34" s="16">
        <f t="shared" si="9"/>
        <v>0.0287</v>
      </c>
      <c r="T34" s="16">
        <f t="shared" si="9"/>
        <v>0.009</v>
      </c>
      <c r="U34" s="16">
        <f t="shared" si="9"/>
        <v>-1.0041</v>
      </c>
      <c r="V34" s="16">
        <f t="shared" si="9"/>
        <v>-1.1245</v>
      </c>
      <c r="W34" s="16">
        <f t="shared" si="9"/>
        <v>0.2758</v>
      </c>
      <c r="X34" s="16">
        <f t="shared" si="9"/>
        <v>-0.0702</v>
      </c>
      <c r="Y34" s="16">
        <f t="shared" si="9"/>
        <v>0.0181</v>
      </c>
      <c r="Z34" s="16">
        <f t="shared" si="9"/>
        <v>0.7579</v>
      </c>
      <c r="AA34" s="16">
        <f t="shared" si="9"/>
        <v>0</v>
      </c>
      <c r="AB34" s="16">
        <f t="shared" si="9"/>
        <v>0</v>
      </c>
      <c r="AC34" s="16">
        <f t="shared" si="9"/>
        <v>-0.3565</v>
      </c>
      <c r="AD34" s="16">
        <f t="shared" si="9"/>
        <v>0.05</v>
      </c>
      <c r="AE34" s="16">
        <f t="shared" si="9"/>
        <v>0.0001</v>
      </c>
      <c r="AF34" s="16">
        <f t="shared" si="9"/>
        <v>0</v>
      </c>
      <c r="AG34" s="16">
        <f t="shared" si="9"/>
        <v>0.4789</v>
      </c>
      <c r="AH34" s="16">
        <f t="shared" si="9"/>
        <v>-0.021</v>
      </c>
      <c r="AI34" s="16">
        <f t="shared" si="9"/>
        <v>-0.0103</v>
      </c>
      <c r="AJ34" s="16">
        <f t="shared" si="9"/>
        <v>-0.5588</v>
      </c>
      <c r="AK34" s="16">
        <f t="shared" si="9"/>
        <v>-0.4068</v>
      </c>
      <c r="AL34" s="16">
        <f t="shared" si="9"/>
        <v>-11.2752</v>
      </c>
    </row>
    <row r="35" s="1" customFormat="1" spans="1:14">
      <c r="A35" s="1" t="s">
        <v>51</v>
      </c>
      <c r="B35" s="1"/>
      <c r="C35" s="1"/>
      <c r="D35" s="27"/>
      <c r="E35" s="1"/>
      <c r="F35" s="1"/>
      <c r="G35" s="1"/>
      <c r="H35" s="1"/>
      <c r="I35" s="1"/>
      <c r="J35" s="27"/>
      <c r="K35" s="27"/>
      <c r="L35" s="1"/>
      <c r="M35" s="1"/>
      <c r="N35" s="29"/>
    </row>
    <row r="36" s="1" customFormat="1" spans="4:14">
      <c r="D36" s="27"/>
      <c r="E36" s="1"/>
      <c r="F36" s="1"/>
      <c r="G36" s="1"/>
      <c r="H36" s="1"/>
      <c r="I36" s="1"/>
      <c r="J36" s="27"/>
      <c r="K36" s="27"/>
      <c r="L36" s="1"/>
      <c r="M36" s="1"/>
      <c r="N36" s="29"/>
    </row>
    <row r="37" s="1" customFormat="1" spans="4:14">
      <c r="D37" s="27"/>
      <c r="E37" s="1"/>
      <c r="F37" s="1"/>
      <c r="G37" s="1"/>
      <c r="H37" s="1"/>
      <c r="I37" s="1"/>
      <c r="J37" s="27"/>
      <c r="K37" s="27"/>
      <c r="L37" s="1"/>
      <c r="M37" s="1"/>
      <c r="N37" s="29"/>
    </row>
    <row r="38" s="1" customFormat="1" spans="3:14">
      <c r="C38" s="28"/>
      <c r="D38" s="27"/>
      <c r="E38" s="1"/>
      <c r="F38" s="1"/>
      <c r="G38" s="1"/>
      <c r="H38" s="1"/>
      <c r="I38" s="1"/>
      <c r="J38" s="27"/>
      <c r="K38" s="27"/>
      <c r="L38" s="1"/>
      <c r="M38" s="1"/>
      <c r="N38" s="29"/>
    </row>
    <row r="39" s="1" customFormat="1" spans="4:14">
      <c r="D39" s="27"/>
      <c r="E39" s="1"/>
      <c r="F39" s="1"/>
      <c r="G39" s="1"/>
      <c r="H39" s="1"/>
      <c r="I39" s="1"/>
      <c r="J39" s="27"/>
      <c r="K39" s="27"/>
      <c r="L39" s="1"/>
      <c r="M39" s="1"/>
      <c r="N39" s="29"/>
    </row>
    <row r="40" s="1" customFormat="1" spans="4:14">
      <c r="D40" s="27"/>
      <c r="E40" s="1"/>
      <c r="F40" s="1"/>
      <c r="G40" s="1"/>
      <c r="H40" s="1"/>
      <c r="I40" s="1"/>
      <c r="J40" s="27"/>
      <c r="K40" s="27"/>
      <c r="L40" s="1"/>
      <c r="M40" s="1"/>
      <c r="N40" s="29"/>
    </row>
    <row r="41" s="1" customFormat="1" spans="4:14">
      <c r="D41" s="27"/>
      <c r="E41" s="1"/>
      <c r="F41" s="1"/>
      <c r="G41" s="1"/>
      <c r="H41" s="1"/>
      <c r="I41" s="1"/>
      <c r="J41" s="27"/>
      <c r="K41" s="27"/>
      <c r="L41" s="1"/>
      <c r="M41" s="1"/>
      <c r="N41" s="29"/>
    </row>
    <row r="42" s="1" customFormat="1" spans="10:14">
      <c r="J42" s="27"/>
      <c r="K42" s="27"/>
      <c r="L42" s="1"/>
      <c r="M42" s="1"/>
      <c r="N42" s="29"/>
    </row>
    <row r="43" s="1" customFormat="1" spans="10:14">
      <c r="J43" s="27"/>
      <c r="K43" s="27"/>
      <c r="L43" s="1"/>
      <c r="M43" s="1"/>
      <c r="N43" s="29"/>
    </row>
    <row r="44" s="1" customFormat="1" spans="9:14">
      <c r="I44" s="27"/>
      <c r="J44" s="27"/>
      <c r="K44" s="27"/>
      <c r="L44" s="1"/>
      <c r="M44" s="1"/>
      <c r="N44" s="29"/>
    </row>
    <row r="45" s="1" customFormat="1" spans="6:14">
      <c r="F45" s="27"/>
      <c r="G45" s="1"/>
      <c r="H45" s="1"/>
      <c r="I45" s="1"/>
      <c r="J45" s="1"/>
      <c r="K45" s="1"/>
      <c r="L45" s="1"/>
      <c r="M45" s="1"/>
      <c r="N45" s="29"/>
    </row>
    <row r="46" s="1" customFormat="1" spans="6:6">
      <c r="F46" s="27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gyj</dc:creator>
  <cp:lastModifiedBy>gyj</cp:lastModifiedBy>
  <dcterms:created xsi:type="dcterms:W3CDTF">2024-03-05T06:45:14Z</dcterms:created>
  <dcterms:modified xsi:type="dcterms:W3CDTF">2024-03-05T06:45:43Z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