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D31" i="3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<sst xmlns="http://schemas.openxmlformats.org/spreadsheetml/2006/main" count="82" uniqueCount="31">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</sst>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D30" sqref="D30:D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4" t="s">
        <v>15</v>
      </c>
      <c r="B5" s="55"/>
      <c r="C5" s="2">
        <f>以美元计价!C5*6.4771</f>
        <v>12922.758213470001</v>
      </c>
      <c r="D5" s="2">
        <f>以美元计价!D5*6.4602</f>
        <v>10915.955630820001</v>
      </c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23838.713844290003</v>
      </c>
      <c r="P5" s="12"/>
      <c r="Q5" s="33"/>
    </row>
    <row r="6" spans="1:17">
      <c r="A6" s="54" t="s">
        <v>1</v>
      </c>
      <c r="B6" s="55"/>
      <c r="C6" s="2">
        <f>以美元计价!C6*6.4771</f>
        <v>770.97245155000007</v>
      </c>
      <c r="D6" s="2">
        <f>以美元计价!D6*6.4602</f>
        <v>680.71062798000003</v>
      </c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1451.6830795300002</v>
      </c>
      <c r="P6" s="12"/>
    </row>
    <row r="7" spans="1:17">
      <c r="A7" s="54" t="s">
        <v>2</v>
      </c>
      <c r="B7" s="55"/>
      <c r="C7" s="2">
        <f>以美元计价!C7*6.4771</f>
        <v>12151.78576192</v>
      </c>
      <c r="D7" s="2">
        <f>以美元计价!D7*6.4602</f>
        <v>10235.24500284</v>
      </c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22387.030764759998</v>
      </c>
      <c r="P7" s="12"/>
    </row>
    <row r="8" spans="1:17">
      <c r="A8" s="54" t="s">
        <v>3</v>
      </c>
      <c r="B8" s="55"/>
      <c r="C8" s="2">
        <f>以美元计价!C8*6.4771</f>
        <v>10306.93280022</v>
      </c>
      <c r="D8" s="2">
        <f>以美元计价!D8*6.4602</f>
        <v>8227.1047532400007</v>
      </c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18534.037553460003</v>
      </c>
      <c r="P8" s="12"/>
    </row>
    <row r="9" spans="1:17">
      <c r="A9" s="56" t="s">
        <v>4</v>
      </c>
      <c r="B9" s="57"/>
      <c r="C9" s="2">
        <f>以美元计价!C9*6.4771</f>
        <v>9228.6925540600005</v>
      </c>
      <c r="D9" s="2">
        <f>以美元计价!D9*6.4602</f>
        <v>7248.3133910400011</v>
      </c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16477.005945100002</v>
      </c>
      <c r="P9" s="12"/>
    </row>
    <row r="10" spans="1:17">
      <c r="A10" s="56" t="s">
        <v>5</v>
      </c>
      <c r="B10" s="57"/>
      <c r="C10" s="2">
        <f>以美元计价!C10*6.4771</f>
        <v>740.19910173999995</v>
      </c>
      <c r="D10" s="2">
        <f>以美元计价!D10*6.4602</f>
        <v>724.53339468000013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1464.7324964200002</v>
      </c>
      <c r="P10" s="12"/>
    </row>
    <row r="11" spans="1:17">
      <c r="A11" s="58" t="s">
        <v>6</v>
      </c>
      <c r="B11" s="59"/>
      <c r="C11" s="2">
        <f>以美元计价!C11*6.4771</f>
        <v>338.04114441999997</v>
      </c>
      <c r="D11" s="2">
        <f>以美元计价!D11*6.4602</f>
        <v>254.25796751999999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592.29911193999999</v>
      </c>
      <c r="P11" s="12"/>
    </row>
    <row r="12" spans="1:17">
      <c r="A12" s="44" t="s">
        <v>7</v>
      </c>
      <c r="B12" s="45"/>
      <c r="C12" s="2">
        <f>以美元计价!C12*6.4771</f>
        <v>1844.8529616999999</v>
      </c>
      <c r="D12" s="2">
        <f>以美元计价!D12*6.4602</f>
        <v>2008.1402496000003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3852.9932113000004</v>
      </c>
      <c r="P12" s="12"/>
      <c r="Q12" s="34"/>
    </row>
    <row r="13" spans="1:17">
      <c r="A13" s="46" t="s">
        <v>8</v>
      </c>
      <c r="B13" s="47"/>
      <c r="C13" s="2">
        <f>以美元计价!C13*6.4771</f>
        <v>869.78644143999998</v>
      </c>
      <c r="D13" s="2">
        <f>以美元计价!D13*6.4602</f>
        <v>693.41525730000001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1563.20169874</v>
      </c>
      <c r="P13" s="12"/>
      <c r="Q13" s="34"/>
    </row>
    <row r="14" spans="1:17">
      <c r="A14" s="46" t="s">
        <v>9</v>
      </c>
      <c r="B14" s="47"/>
      <c r="C14" s="2">
        <f>以美元计价!C14*6.4771</f>
        <v>760.26969151000003</v>
      </c>
      <c r="D14" s="2">
        <f>以美元计价!D14*6.4602</f>
        <v>1062.3792439800002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1822.6489354900002</v>
      </c>
      <c r="P14" s="12"/>
    </row>
    <row r="15" spans="1:17">
      <c r="A15" s="38" t="s">
        <v>12</v>
      </c>
      <c r="B15" s="39"/>
      <c r="C15" s="2">
        <f>以美元计价!C15*6.4771</f>
        <v>10279.15057519</v>
      </c>
      <c r="D15" s="2">
        <f>以美元计价!D15*6.4602</f>
        <v>9105.7307144400002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19384.881289630001</v>
      </c>
      <c r="P15" s="12"/>
    </row>
    <row r="16" spans="1:17">
      <c r="A16" s="38" t="s">
        <v>1</v>
      </c>
      <c r="B16" s="39"/>
      <c r="C16" s="2">
        <f>以美元计价!C16*6.4771</f>
        <v>764.13911105</v>
      </c>
      <c r="D16" s="2">
        <f>以美元计价!D16*6.4602</f>
        <v>1038.1186089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1802.2577199500001</v>
      </c>
      <c r="P16" s="12"/>
    </row>
    <row r="17" spans="1:16">
      <c r="A17" s="38" t="s">
        <v>2</v>
      </c>
      <c r="B17" s="39"/>
      <c r="C17" s="2">
        <f>以美元计价!C17*6.4771</f>
        <v>9515.0114641399996</v>
      </c>
      <c r="D17" s="2">
        <f>以美元计价!D17*6.4602</f>
        <v>8067.612105539999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17582.623569679999</v>
      </c>
      <c r="P17" s="12"/>
    </row>
    <row r="18" spans="1:16">
      <c r="A18" s="44" t="s">
        <v>3</v>
      </c>
      <c r="B18" s="45"/>
      <c r="C18" s="2">
        <f>以美元计价!C18*6.4771</f>
        <v>7919.2127130899999</v>
      </c>
      <c r="D18" s="2">
        <f>以美元计价!D18*6.4602</f>
        <v>6705.1003678200013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14624.31308091</v>
      </c>
      <c r="P18" s="12"/>
    </row>
    <row r="19" spans="1:16">
      <c r="A19" s="46" t="s">
        <v>4</v>
      </c>
      <c r="B19" s="47"/>
      <c r="C19" s="2">
        <f>以美元计价!C19*6.4771</f>
        <v>6491.8386410499998</v>
      </c>
      <c r="D19" s="2">
        <f>以美元计价!D19*6.4602</f>
        <v>5564.5611021000004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12056.399743149999</v>
      </c>
      <c r="P19" s="12"/>
    </row>
    <row r="20" spans="1:16">
      <c r="A20" s="46" t="s">
        <v>5</v>
      </c>
      <c r="B20" s="47"/>
      <c r="C20" s="2">
        <f>以美元计价!C20*6.4771</f>
        <v>1170.1179096599999</v>
      </c>
      <c r="D20" s="2">
        <f>以美元计价!D20*6.4602</f>
        <v>874.03017492000004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2044.1480845799999</v>
      </c>
      <c r="P20" s="12"/>
    </row>
    <row r="21" spans="1:16">
      <c r="A21" s="46" t="s">
        <v>6</v>
      </c>
      <c r="B21" s="47"/>
      <c r="C21" s="2">
        <f>以美元计价!C21*6.4771</f>
        <v>257.25616237999998</v>
      </c>
      <c r="D21" s="2">
        <f>以美元计价!D21*6.4602</f>
        <v>266.50909080000002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523.76525317999995</v>
      </c>
      <c r="P21" s="12"/>
    </row>
    <row r="22" spans="1:16">
      <c r="A22" s="40" t="s">
        <v>7</v>
      </c>
      <c r="B22" s="41"/>
      <c r="C22" s="2">
        <f>以美元计价!C22*6.4771</f>
        <v>1595.79875105</v>
      </c>
      <c r="D22" s="2">
        <f>以美元计价!D22*6.4602</f>
        <v>1362.5117377200002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2958.3104887700001</v>
      </c>
      <c r="P22" s="12"/>
    </row>
    <row r="23" spans="1:16">
      <c r="A23" s="42" t="s">
        <v>8</v>
      </c>
      <c r="B23" s="43"/>
      <c r="C23" s="2">
        <f>以美元计价!C23*6.4771</f>
        <v>393.41387232</v>
      </c>
      <c r="D23" s="2">
        <f>以美元计价!D23*6.4602</f>
        <v>344.85258222000004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738.26645454000004</v>
      </c>
      <c r="P23" s="12"/>
    </row>
    <row r="24" spans="1:16">
      <c r="A24" s="42" t="s">
        <v>9</v>
      </c>
      <c r="B24" s="43"/>
      <c r="C24" s="2">
        <f>以美元计价!C24*6.4771</f>
        <v>1010.23393471</v>
      </c>
      <c r="D24" s="2">
        <f>以美元计价!D24*6.4602</f>
        <v>748.83020687999999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1759.06414159</v>
      </c>
      <c r="P24" s="12"/>
    </row>
    <row r="25" spans="1:16">
      <c r="A25" s="48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4805.3390400600001</v>
      </c>
      <c r="P25" s="12"/>
    </row>
    <row r="26" spans="1:16">
      <c r="A26" s="48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3036.2942747799998</v>
      </c>
      <c r="P26" s="12"/>
    </row>
    <row r="27" spans="1:16">
      <c r="A27" s="48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1769.0447652800003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-397.70013830000005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-55.785975669999999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f>以美元计价!C33*6.4709</f>
        <v>-816.56610645000001</v>
      </c>
      <c r="D33" s="2">
        <f>以美元计价!D33*6.4713</f>
        <v>-555.04404812999996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30" sqref="D30:D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4" t="s">
        <v>15</v>
      </c>
      <c r="B5" s="55"/>
      <c r="C5" s="2">
        <v>1995.1457</v>
      </c>
      <c r="D5" s="2">
        <v>1689.7240999999999</v>
      </c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3684.8697999999999</v>
      </c>
      <c r="P5" s="31"/>
    </row>
    <row r="6" spans="1:16">
      <c r="A6" s="54" t="s">
        <v>1</v>
      </c>
      <c r="B6" s="55"/>
      <c r="C6" s="2">
        <v>119.0305</v>
      </c>
      <c r="D6" s="2">
        <v>105.3699</v>
      </c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224.40039999999999</v>
      </c>
    </row>
    <row r="7" spans="1:16">
      <c r="A7" s="54" t="s">
        <v>2</v>
      </c>
      <c r="B7" s="55"/>
      <c r="C7" s="2">
        <v>1876.1152</v>
      </c>
      <c r="D7" s="2">
        <v>1584.3542</v>
      </c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3460.4694</v>
      </c>
    </row>
    <row r="8" spans="1:16">
      <c r="A8" s="54" t="s">
        <v>3</v>
      </c>
      <c r="B8" s="55"/>
      <c r="C8" s="2">
        <v>1591.2882</v>
      </c>
      <c r="D8" s="2">
        <v>1273.5062</v>
      </c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2864.7943999999998</v>
      </c>
    </row>
    <row r="9" spans="1:16">
      <c r="A9" s="56" t="s">
        <v>4</v>
      </c>
      <c r="B9" s="57"/>
      <c r="C9" s="2">
        <v>1424.8186000000001</v>
      </c>
      <c r="D9" s="2">
        <v>1121.9952000000001</v>
      </c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2546.8137999999999</v>
      </c>
    </row>
    <row r="10" spans="1:16">
      <c r="A10" s="56" t="s">
        <v>5</v>
      </c>
      <c r="B10" s="57"/>
      <c r="C10" s="2">
        <v>114.2794</v>
      </c>
      <c r="D10" s="2">
        <v>112.1534</v>
      </c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226.43279999999999</v>
      </c>
    </row>
    <row r="11" spans="1:16" s="24" customFormat="1">
      <c r="A11" s="58" t="s">
        <v>6</v>
      </c>
      <c r="B11" s="59"/>
      <c r="C11" s="14">
        <v>52.190199999999997</v>
      </c>
      <c r="D11" s="2">
        <v>39.357599999999998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91.547799999999995</v>
      </c>
    </row>
    <row r="12" spans="1:16" s="24" customFormat="1">
      <c r="A12" s="44" t="s">
        <v>7</v>
      </c>
      <c r="B12" s="45"/>
      <c r="C12" s="14">
        <v>284.827</v>
      </c>
      <c r="D12" s="2">
        <v>310.84800000000001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595.67499999999995</v>
      </c>
    </row>
    <row r="13" spans="1:16" s="24" customFormat="1">
      <c r="A13" s="46" t="s">
        <v>8</v>
      </c>
      <c r="B13" s="47"/>
      <c r="C13" s="14">
        <v>134.28639999999999</v>
      </c>
      <c r="D13" s="2">
        <v>107.3365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241.62289999999999</v>
      </c>
    </row>
    <row r="14" spans="1:16" s="24" customFormat="1">
      <c r="A14" s="46" t="s">
        <v>9</v>
      </c>
      <c r="B14" s="47"/>
      <c r="C14" s="14">
        <v>117.3781</v>
      </c>
      <c r="D14" s="2">
        <v>164.44990000000001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281.82800000000003</v>
      </c>
    </row>
    <row r="15" spans="1:16" s="24" customFormat="1">
      <c r="A15" s="38" t="s">
        <v>12</v>
      </c>
      <c r="B15" s="39"/>
      <c r="C15" s="14">
        <v>1586.9989</v>
      </c>
      <c r="D15" s="2">
        <v>1409.5121999999999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2996.5110999999997</v>
      </c>
      <c r="P15" s="35"/>
    </row>
    <row r="16" spans="1:16" s="24" customFormat="1">
      <c r="A16" s="38" t="s">
        <v>1</v>
      </c>
      <c r="B16" s="39"/>
      <c r="C16" s="14">
        <v>117.9755</v>
      </c>
      <c r="D16" s="2">
        <v>160.69450000000001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278.67</v>
      </c>
    </row>
    <row r="17" spans="1:15" s="24" customFormat="1">
      <c r="A17" s="38" t="s">
        <v>2</v>
      </c>
      <c r="B17" s="39"/>
      <c r="C17" s="14">
        <v>1469.0234</v>
      </c>
      <c r="D17" s="2">
        <v>1248.8176999999998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2717.8410999999996</v>
      </c>
    </row>
    <row r="18" spans="1:15" s="24" customFormat="1">
      <c r="A18" s="44" t="s">
        <v>3</v>
      </c>
      <c r="B18" s="45"/>
      <c r="C18" s="14">
        <v>1222.6478999999999</v>
      </c>
      <c r="D18" s="2">
        <v>1037.9091000000001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2260.5569999999998</v>
      </c>
    </row>
    <row r="19" spans="1:15" s="24" customFormat="1">
      <c r="A19" s="46" t="s">
        <v>4</v>
      </c>
      <c r="B19" s="47"/>
      <c r="C19" s="14">
        <v>1002.2755</v>
      </c>
      <c r="D19" s="2">
        <v>861.3605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1863.636</v>
      </c>
    </row>
    <row r="20" spans="1:15" s="24" customFormat="1">
      <c r="A20" s="46" t="s">
        <v>5</v>
      </c>
      <c r="B20" s="47"/>
      <c r="C20" s="14">
        <v>180.65459999999999</v>
      </c>
      <c r="D20" s="2">
        <v>135.2946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315.94920000000002</v>
      </c>
    </row>
    <row r="21" spans="1:15" s="24" customFormat="1">
      <c r="A21" s="46" t="s">
        <v>6</v>
      </c>
      <c r="B21" s="47"/>
      <c r="C21" s="14">
        <v>39.717799999999997</v>
      </c>
      <c r="D21" s="2">
        <v>41.253999999999998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80.971800000000002</v>
      </c>
    </row>
    <row r="22" spans="1:15">
      <c r="A22" s="40" t="s">
        <v>7</v>
      </c>
      <c r="B22" s="41"/>
      <c r="C22" s="2">
        <v>246.37549999999999</v>
      </c>
      <c r="D22" s="2">
        <v>210.90860000000001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457.28409999999997</v>
      </c>
    </row>
    <row r="23" spans="1:15">
      <c r="A23" s="42" t="s">
        <v>8</v>
      </c>
      <c r="B23" s="43"/>
      <c r="C23" s="2">
        <v>60.739199999999997</v>
      </c>
      <c r="D23" s="2">
        <v>53.381100000000004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114.1203</v>
      </c>
    </row>
    <row r="24" spans="1:15">
      <c r="A24" s="42" t="s">
        <v>9</v>
      </c>
      <c r="B24" s="43"/>
      <c r="C24" s="2">
        <v>155.9701</v>
      </c>
      <c r="D24" s="2">
        <v>115.9144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271.8845</v>
      </c>
    </row>
    <row r="25" spans="1:15">
      <c r="A25" s="48" t="s">
        <v>21</v>
      </c>
      <c r="B25" s="8" t="s">
        <v>13</v>
      </c>
      <c r="C25" s="2">
        <v>436.16039999999998</v>
      </c>
      <c r="D25" s="14">
        <v>306.53609999999998</v>
      </c>
      <c r="E25" s="2"/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742.69650000000001</v>
      </c>
    </row>
    <row r="26" spans="1:15">
      <c r="A26" s="48"/>
      <c r="B26" s="8" t="s">
        <v>10</v>
      </c>
      <c r="C26" s="2">
        <v>315.30459999999999</v>
      </c>
      <c r="D26" s="14">
        <v>153.8706</v>
      </c>
      <c r="E26" s="2"/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469.17520000000002</v>
      </c>
    </row>
    <row r="27" spans="1:15">
      <c r="A27" s="48"/>
      <c r="B27" s="8" t="s">
        <v>14</v>
      </c>
      <c r="C27" s="2">
        <v>120.8558</v>
      </c>
      <c r="D27" s="14">
        <v>152.66550000000001</v>
      </c>
      <c r="E27" s="2"/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273.5213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/>
      <c r="F28" s="2"/>
      <c r="G28" s="32"/>
      <c r="H28" s="2"/>
      <c r="I28" s="2"/>
      <c r="J28" s="14"/>
      <c r="K28" s="14"/>
      <c r="L28" s="2"/>
      <c r="M28" s="2"/>
      <c r="N28" s="2"/>
      <c r="O28" s="7">
        <f t="shared" si="0"/>
        <v>-61.454400000000007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/>
      <c r="F29" s="2"/>
      <c r="G29" s="32"/>
      <c r="H29" s="2"/>
      <c r="I29" s="2"/>
      <c r="J29" s="14"/>
      <c r="K29" s="14"/>
      <c r="L29" s="2"/>
      <c r="M29" s="2"/>
      <c r="N29" s="2"/>
      <c r="O29" s="7">
        <f>SUM(C29:N29)</f>
        <v>-8.6243999999999996</v>
      </c>
    </row>
    <row r="30" spans="1:15" ht="12.75" customHeight="1">
      <c r="A30" s="49" t="s">
        <v>28</v>
      </c>
      <c r="B30" s="8" t="s">
        <v>27</v>
      </c>
      <c r="C30" s="2">
        <v>1392.6719000000001</v>
      </c>
      <c r="D30" s="23">
        <v>1427.6042</v>
      </c>
      <c r="E30" s="2"/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913.13390000000004</v>
      </c>
      <c r="D31" s="23">
        <v>911.07730000000004</v>
      </c>
      <c r="E31" s="2"/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479.53800000000001</v>
      </c>
      <c r="D32" s="23">
        <v>516.52689999999996</v>
      </c>
      <c r="E32" s="2"/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-126.1905</v>
      </c>
      <c r="D33" s="23">
        <v>-85.770099999999999</v>
      </c>
      <c r="E33" s="2"/>
      <c r="F33" s="2"/>
      <c r="G33" s="14"/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2021-03-08T07:37:38Z</dcterms:modified>
</cp:coreProperties>
</file>