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695" yWindow="-270" windowWidth="14895" windowHeight="7935"/>
  </bookViews>
  <sheets>
    <sheet name="以人民币计价" sheetId="1" r:id="rId1"/>
  </sheets>
  <calcPr calcId="124519"/>
</workbook>
</file>

<file path=xl/calcChain.xml><?xml version="1.0" encoding="utf-8"?>
<calcChain xmlns="http://schemas.openxmlformats.org/spreadsheetml/2006/main">
  <c r="N40" i="1"/>
  <c r="N45"/>
  <c r="N44"/>
  <c r="N43"/>
  <c r="N42"/>
  <c r="N41"/>
  <c r="N39"/>
  <c r="N38"/>
  <c r="N37"/>
  <c r="N36"/>
  <c r="N35"/>
  <c r="N34"/>
  <c r="N33"/>
  <c r="N32"/>
  <c r="N31"/>
  <c r="N30"/>
  <c r="N29"/>
  <c r="N28"/>
  <c r="N27"/>
  <c r="N26"/>
  <c r="N25"/>
  <c r="N24"/>
  <c r="N23"/>
  <c r="N22"/>
  <c r="N21"/>
  <c r="N20"/>
  <c r="N19"/>
  <c r="N18"/>
  <c r="N17"/>
  <c r="N16"/>
  <c r="N15"/>
  <c r="N14"/>
  <c r="N13"/>
  <c r="N12"/>
  <c r="N11"/>
  <c r="N10"/>
  <c r="N9"/>
  <c r="N8"/>
  <c r="N7"/>
  <c r="N6"/>
  <c r="N5"/>
  <c r="N4"/>
</calcChain>
</file>

<file path=xl/sharedStrings.xml><?xml version="1.0" encoding="utf-8"?>
<sst xmlns="http://schemas.openxmlformats.org/spreadsheetml/2006/main" count="51" uniqueCount="37">
  <si>
    <t>交易品种</t>
  </si>
  <si>
    <t>一、即期</t>
  </si>
  <si>
    <t xml:space="preserve">  银行对客户市场</t>
  </si>
  <si>
    <t xml:space="preserve">    其中：买入外汇</t>
  </si>
  <si>
    <t xml:space="preserve">          卖出外汇</t>
  </si>
  <si>
    <t xml:space="preserve">  银行间外汇市场</t>
  </si>
  <si>
    <t>二、远期</t>
  </si>
  <si>
    <t xml:space="preserve">    其中：3个月（含）以下</t>
  </si>
  <si>
    <t xml:space="preserve">          3个月至1年（含）</t>
  </si>
  <si>
    <t xml:space="preserve">          1年以上</t>
  </si>
  <si>
    <t>三、外汇和货币掉期</t>
  </si>
  <si>
    <t xml:space="preserve">    其中：近端换入外汇</t>
  </si>
  <si>
    <t>四、期权</t>
  </si>
  <si>
    <t xml:space="preserve">    其中：买入期权</t>
  </si>
  <si>
    <t xml:space="preserve">          卖出期权</t>
  </si>
  <si>
    <t>五、合计</t>
  </si>
  <si>
    <t xml:space="preserve">        银行间外汇市场</t>
  </si>
  <si>
    <t xml:space="preserve">        远期</t>
  </si>
  <si>
    <t xml:space="preserve">        外汇和货币掉期</t>
  </si>
  <si>
    <t xml:space="preserve">        期权</t>
  </si>
  <si>
    <t xml:space="preserve">    其中：买入外汇</t>
    <phoneticPr fontId="3" type="noConversion"/>
  </si>
  <si>
    <t xml:space="preserve">          卖出外汇</t>
    <phoneticPr fontId="3" type="noConversion"/>
  </si>
  <si>
    <t xml:space="preserve">  银行对客户市场</t>
    <phoneticPr fontId="3" type="noConversion"/>
  </si>
  <si>
    <t xml:space="preserve">  银行间外汇市场</t>
    <phoneticPr fontId="3" type="noConversion"/>
  </si>
  <si>
    <r>
      <t xml:space="preserve">    </t>
    </r>
    <r>
      <rPr>
        <b/>
        <sz val="10"/>
        <color rgb="FF000000"/>
        <rFont val="宋体"/>
        <family val="3"/>
        <charset val="134"/>
      </rPr>
      <t>银行对客户市场</t>
    </r>
    <phoneticPr fontId="3" type="noConversion"/>
  </si>
  <si>
    <r>
      <t xml:space="preserve">    </t>
    </r>
    <r>
      <rPr>
        <b/>
        <sz val="10"/>
        <color rgb="FF000000"/>
        <rFont val="宋体"/>
        <family val="3"/>
        <charset val="134"/>
      </rPr>
      <t>银行间外汇市场</t>
    </r>
    <phoneticPr fontId="3" type="noConversion"/>
  </si>
  <si>
    <t xml:space="preserve">          近端换出外汇</t>
    <phoneticPr fontId="3" type="noConversion"/>
  </si>
  <si>
    <t xml:space="preserve">   其中：银行对客户市场</t>
    <phoneticPr fontId="3" type="noConversion"/>
  </si>
  <si>
    <t xml:space="preserve">   其中：即期</t>
    <phoneticPr fontId="3" type="noConversion"/>
  </si>
  <si>
    <t>注：1、外汇市场统计口径仅限于人民币对外汇交易，不含外汇之间交易。</t>
    <phoneticPr fontId="3" type="noConversion"/>
  </si>
  <si>
    <t>2、银行对客户市场采用客户买卖外汇总额，银行间外汇市场采用单边交易量，均为发生额本金。</t>
    <phoneticPr fontId="3" type="noConversion"/>
  </si>
  <si>
    <t>单位：亿元人民币</t>
    <phoneticPr fontId="3" type="noConversion"/>
  </si>
  <si>
    <r>
      <t>3、银行对客户市场的即期</t>
    </r>
    <r>
      <rPr>
        <sz val="9"/>
        <color rgb="FF000000"/>
        <rFont val="Times New Roman"/>
        <family val="1"/>
      </rPr>
      <t>=</t>
    </r>
    <r>
      <rPr>
        <sz val="9"/>
        <color rgb="FF000000"/>
        <rFont val="宋体"/>
        <family val="3"/>
        <charset val="134"/>
      </rPr>
      <t>买入外汇（售汇）</t>
    </r>
    <r>
      <rPr>
        <sz val="9"/>
        <color rgb="FF000000"/>
        <rFont val="Times New Roman"/>
        <family val="1"/>
      </rPr>
      <t>+</t>
    </r>
    <r>
      <rPr>
        <sz val="9"/>
        <color rgb="FF000000"/>
        <rFont val="宋体"/>
        <family val="3"/>
        <charset val="134"/>
      </rPr>
      <t>卖出外汇（结汇）（含银行自身结售汇，不含远期结售汇履约）、远期</t>
    </r>
    <r>
      <rPr>
        <sz val="9"/>
        <color rgb="FF000000"/>
        <rFont val="Calibri"/>
        <family val="2"/>
      </rPr>
      <t>=</t>
    </r>
    <r>
      <rPr>
        <sz val="9"/>
        <color rgb="FF000000"/>
        <rFont val="宋体"/>
        <family val="3"/>
        <charset val="134"/>
      </rPr>
      <t>买入外汇（售汇）</t>
    </r>
    <r>
      <rPr>
        <sz val="9"/>
        <color rgb="FF000000"/>
        <rFont val="Times New Roman"/>
        <family val="1"/>
      </rPr>
      <t>+</t>
    </r>
    <r>
      <rPr>
        <sz val="9"/>
        <color rgb="FF000000"/>
        <rFont val="宋体"/>
        <family val="3"/>
        <charset val="134"/>
      </rPr>
      <t>卖出外汇（结汇）、外汇和货币掉期</t>
    </r>
    <r>
      <rPr>
        <sz val="9"/>
        <color rgb="FF000000"/>
        <rFont val="Calibri"/>
        <family val="2"/>
      </rPr>
      <t>=</t>
    </r>
    <r>
      <rPr>
        <sz val="9"/>
        <color rgb="FF000000"/>
        <rFont val="宋体"/>
        <family val="3"/>
        <charset val="134"/>
      </rPr>
      <t>近端换入外汇（售汇）</t>
    </r>
    <r>
      <rPr>
        <sz val="9"/>
        <color rgb="FF000000"/>
        <rFont val="Calibri"/>
        <family val="2"/>
      </rPr>
      <t>+</t>
    </r>
    <r>
      <rPr>
        <sz val="9"/>
        <color rgb="FF000000"/>
        <rFont val="宋体"/>
        <family val="3"/>
        <charset val="134"/>
      </rPr>
      <t>近端换出外汇（结汇）、期权</t>
    </r>
    <r>
      <rPr>
        <sz val="9"/>
        <color rgb="FF000000"/>
        <rFont val="Calibri"/>
        <family val="2"/>
      </rPr>
      <t>=</t>
    </r>
    <r>
      <rPr>
        <sz val="9"/>
        <color rgb="FF000000"/>
        <rFont val="宋体"/>
        <family val="3"/>
        <charset val="134"/>
      </rPr>
      <t>买入期权</t>
    </r>
    <r>
      <rPr>
        <sz val="9"/>
        <color rgb="FF000000"/>
        <rFont val="Calibri"/>
        <family val="2"/>
      </rPr>
      <t>+</t>
    </r>
    <r>
      <rPr>
        <sz val="9"/>
        <color rgb="FF000000"/>
        <rFont val="宋体"/>
        <family val="3"/>
        <charset val="134"/>
      </rPr>
      <t>卖出期权，均采用客户交易方向。</t>
    </r>
    <r>
      <rPr>
        <sz val="9"/>
        <color rgb="FF000000"/>
        <rFont val="Calibri"/>
        <family val="2"/>
      </rPr>
      <t xml:space="preserve"> </t>
    </r>
    <phoneticPr fontId="3" type="noConversion"/>
  </si>
  <si>
    <t>合计</t>
    <phoneticPr fontId="3" type="noConversion"/>
  </si>
  <si>
    <t>2015年中国外汇市场交易概况</t>
    <phoneticPr fontId="3" type="noConversion"/>
  </si>
  <si>
    <t>5、本表计数采用四舍五入原则。</t>
    <phoneticPr fontId="3" type="noConversion"/>
  </si>
  <si>
    <t>4、外汇市场交易数据按美元编制，当月人民币计价数据由美元数据按月均人民币对美元汇率中间价折算得到。</t>
    <phoneticPr fontId="3" type="noConversion"/>
  </si>
</sst>
</file>

<file path=xl/styles.xml><?xml version="1.0" encoding="utf-8"?>
<styleSheet xmlns="http://schemas.openxmlformats.org/spreadsheetml/2006/main">
  <numFmts count="1">
    <numFmt numFmtId="176" formatCode="0_ "/>
  </numFmts>
  <fonts count="13">
    <font>
      <sz val="11"/>
      <color theme="1"/>
      <name val="宋体"/>
      <family val="2"/>
      <charset val="134"/>
      <scheme val="minor"/>
    </font>
    <font>
      <b/>
      <sz val="10"/>
      <color rgb="FF000000"/>
      <name val="宋体"/>
      <family val="3"/>
      <charset val="134"/>
    </font>
    <font>
      <sz val="10"/>
      <color rgb="FF000000"/>
      <name val="宋体"/>
      <family val="3"/>
      <charset val="134"/>
    </font>
    <font>
      <sz val="9"/>
      <name val="宋体"/>
      <family val="2"/>
      <charset val="134"/>
      <scheme val="minor"/>
    </font>
    <font>
      <b/>
      <sz val="10"/>
      <color rgb="FF000000"/>
      <name val="Calibri"/>
      <family val="2"/>
    </font>
    <font>
      <sz val="9"/>
      <color rgb="FF000000"/>
      <name val="宋体"/>
      <family val="3"/>
      <charset val="134"/>
    </font>
    <font>
      <b/>
      <sz val="10"/>
      <color theme="1"/>
      <name val="宋体"/>
      <family val="3"/>
      <charset val="134"/>
      <scheme val="minor"/>
    </font>
    <font>
      <b/>
      <sz val="14"/>
      <color theme="1"/>
      <name val="宋体"/>
      <family val="3"/>
      <charset val="134"/>
      <scheme val="minor"/>
    </font>
    <font>
      <sz val="9"/>
      <color theme="1"/>
      <name val="宋体"/>
      <family val="2"/>
      <charset val="134"/>
      <scheme val="minor"/>
    </font>
    <font>
      <sz val="9"/>
      <color rgb="FF000000"/>
      <name val="Times New Roman"/>
      <family val="1"/>
    </font>
    <font>
      <sz val="9"/>
      <color rgb="FF000000"/>
      <name val="Calibri"/>
      <family val="2"/>
    </font>
    <font>
      <sz val="10"/>
      <color theme="1"/>
      <name val="宋体"/>
      <family val="3"/>
      <charset val="134"/>
      <scheme val="minor"/>
    </font>
    <font>
      <b/>
      <sz val="11"/>
      <color theme="1"/>
      <name val="宋体"/>
      <family val="3"/>
      <charset val="13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s>
  <cellStyleXfs count="1">
    <xf numFmtId="0" fontId="0" fillId="0" borderId="0">
      <alignment vertical="center"/>
    </xf>
  </cellStyleXfs>
  <cellXfs count="31">
    <xf numFmtId="0" fontId="0" fillId="0" borderId="0" xfId="0">
      <alignment vertical="center"/>
    </xf>
    <xf numFmtId="0" fontId="1" fillId="0" borderId="1" xfId="0" applyFont="1" applyBorder="1" applyAlignment="1">
      <alignment horizontal="center" vertical="center"/>
    </xf>
    <xf numFmtId="57" fontId="1" fillId="0" borderId="1" xfId="0" applyNumberFormat="1" applyFont="1" applyBorder="1" applyAlignment="1">
      <alignment horizontal="center" vertical="center"/>
    </xf>
    <xf numFmtId="0" fontId="1" fillId="0" borderId="1" xfId="0" applyFont="1" applyBorder="1" applyAlignment="1">
      <alignment horizontal="left" vertical="center"/>
    </xf>
    <xf numFmtId="0" fontId="2" fillId="0" borderId="1" xfId="0" applyFont="1" applyBorder="1" applyAlignment="1">
      <alignment horizontal="left" vertical="center"/>
    </xf>
    <xf numFmtId="0" fontId="1" fillId="0" borderId="1" xfId="0" applyFont="1" applyBorder="1" applyAlignment="1">
      <alignment horizontal="justify" vertical="center"/>
    </xf>
    <xf numFmtId="0" fontId="0" fillId="0" borderId="0" xfId="0" applyBorder="1">
      <alignment vertical="center"/>
    </xf>
    <xf numFmtId="0" fontId="6" fillId="0" borderId="0" xfId="0" applyFont="1" applyAlignment="1">
      <alignment horizontal="left" vertical="center"/>
    </xf>
    <xf numFmtId="0" fontId="4" fillId="0" borderId="1" xfId="0" applyFont="1" applyBorder="1" applyAlignment="1">
      <alignment horizontal="justify" vertical="center"/>
    </xf>
    <xf numFmtId="0" fontId="5" fillId="0" borderId="0" xfId="0" applyFont="1" applyFill="1" applyBorder="1" applyAlignment="1">
      <alignment horizontal="left" vertical="center"/>
    </xf>
    <xf numFmtId="0" fontId="8" fillId="0" borderId="0" xfId="0" applyFont="1" applyAlignment="1">
      <alignment vertical="center"/>
    </xf>
    <xf numFmtId="0" fontId="8" fillId="0" borderId="0" xfId="0" applyFont="1" applyBorder="1" applyAlignment="1">
      <alignment vertical="center"/>
    </xf>
    <xf numFmtId="0" fontId="5" fillId="0" borderId="0" xfId="0" applyFont="1" applyFill="1" applyBorder="1" applyAlignment="1">
      <alignment horizontal="left" vertical="center"/>
    </xf>
    <xf numFmtId="0" fontId="12" fillId="0" borderId="0" xfId="0" applyFont="1">
      <alignment vertical="center"/>
    </xf>
    <xf numFmtId="0" fontId="11" fillId="0" borderId="0" xfId="0" applyFont="1">
      <alignment vertical="center"/>
    </xf>
    <xf numFmtId="0" fontId="11" fillId="0" borderId="0" xfId="0" applyFont="1" applyBorder="1" applyAlignment="1">
      <alignment vertical="center"/>
    </xf>
    <xf numFmtId="0" fontId="11" fillId="0" borderId="0" xfId="0" applyFont="1" applyBorder="1">
      <alignment vertical="center"/>
    </xf>
    <xf numFmtId="176" fontId="6" fillId="0" borderId="2" xfId="0" applyNumberFormat="1" applyFont="1" applyBorder="1">
      <alignment vertical="center"/>
    </xf>
    <xf numFmtId="176" fontId="1" fillId="0" borderId="1" xfId="0" applyNumberFormat="1" applyFont="1" applyBorder="1" applyAlignment="1">
      <alignment horizontal="right" vertical="center"/>
    </xf>
    <xf numFmtId="176" fontId="2" fillId="0" borderId="1" xfId="0" applyNumberFormat="1" applyFont="1" applyBorder="1" applyAlignment="1">
      <alignment horizontal="right" vertical="center"/>
    </xf>
    <xf numFmtId="176" fontId="6" fillId="0" borderId="3" xfId="0" applyNumberFormat="1" applyFont="1" applyBorder="1" applyAlignment="1">
      <alignment horizontal="right" vertical="center"/>
    </xf>
    <xf numFmtId="176" fontId="6" fillId="0" borderId="1" xfId="0" applyNumberFormat="1" applyFont="1" applyBorder="1" applyAlignment="1">
      <alignment horizontal="right" vertical="center"/>
    </xf>
    <xf numFmtId="176" fontId="12" fillId="0" borderId="0" xfId="0" applyNumberFormat="1" applyFont="1">
      <alignment vertical="center"/>
    </xf>
    <xf numFmtId="176" fontId="12" fillId="0" borderId="2" xfId="0" applyNumberFormat="1" applyFont="1" applyBorder="1">
      <alignment vertical="center"/>
    </xf>
    <xf numFmtId="176" fontId="12" fillId="0" borderId="3" xfId="0" applyNumberFormat="1" applyFont="1" applyBorder="1" applyAlignment="1">
      <alignment horizontal="right" vertical="center"/>
    </xf>
    <xf numFmtId="176" fontId="12" fillId="0" borderId="1" xfId="0" applyNumberFormat="1" applyFont="1" applyBorder="1" applyAlignment="1">
      <alignment horizontal="right" vertical="center"/>
    </xf>
    <xf numFmtId="0" fontId="5" fillId="0" borderId="0" xfId="0" applyFont="1" applyFill="1" applyBorder="1" applyAlignment="1">
      <alignment horizontal="left" vertical="center"/>
    </xf>
    <xf numFmtId="0" fontId="5" fillId="0" borderId="0" xfId="0" applyFont="1" applyFill="1" applyBorder="1" applyAlignment="1">
      <alignment vertical="center"/>
    </xf>
    <xf numFmtId="0" fontId="5" fillId="0" borderId="0" xfId="0" applyFont="1" applyFill="1" applyBorder="1" applyAlignment="1">
      <alignment horizontal="left" vertical="center" wrapText="1"/>
    </xf>
    <xf numFmtId="0" fontId="0" fillId="0" borderId="0" xfId="0" applyAlignment="1">
      <alignment horizontal="left" vertical="center" wrapText="1"/>
    </xf>
    <xf numFmtId="0" fontId="7" fillId="0" borderId="0" xfId="0" applyFont="1" applyAlignment="1">
      <alignment horizontal="center" vertical="center"/>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P51"/>
  <sheetViews>
    <sheetView tabSelected="1" topLeftCell="E1" zoomScale="90" zoomScaleNormal="90" workbookViewId="0">
      <selection activeCell="P34" sqref="P34"/>
    </sheetView>
  </sheetViews>
  <sheetFormatPr defaultRowHeight="13.5"/>
  <cols>
    <col min="1" max="1" width="24.125" customWidth="1"/>
    <col min="2" max="2" width="12.625" style="14" customWidth="1"/>
    <col min="3" max="14" width="12.625" customWidth="1"/>
  </cols>
  <sheetData>
    <row r="1" spans="1:15" ht="30" customHeight="1">
      <c r="A1" s="30" t="s">
        <v>34</v>
      </c>
      <c r="B1" s="30"/>
      <c r="C1" s="30"/>
      <c r="D1" s="30"/>
      <c r="E1" s="30"/>
      <c r="F1" s="30"/>
      <c r="G1" s="30"/>
      <c r="H1" s="30"/>
      <c r="I1" s="30"/>
      <c r="J1" s="30"/>
      <c r="K1" s="30"/>
      <c r="L1" s="30"/>
      <c r="M1" s="30"/>
      <c r="N1" s="30"/>
    </row>
    <row r="2" spans="1:15" ht="15.75" customHeight="1">
      <c r="A2" s="7" t="s">
        <v>31</v>
      </c>
    </row>
    <row r="3" spans="1:15" ht="27" customHeight="1">
      <c r="A3" s="1" t="s">
        <v>0</v>
      </c>
      <c r="B3" s="2">
        <v>42005</v>
      </c>
      <c r="C3" s="2">
        <v>42036</v>
      </c>
      <c r="D3" s="2">
        <v>42064</v>
      </c>
      <c r="E3" s="2">
        <v>42095</v>
      </c>
      <c r="F3" s="2">
        <v>42125</v>
      </c>
      <c r="G3" s="2">
        <v>42156</v>
      </c>
      <c r="H3" s="2">
        <v>42186</v>
      </c>
      <c r="I3" s="2">
        <v>42217</v>
      </c>
      <c r="J3" s="2">
        <v>42248</v>
      </c>
      <c r="K3" s="2">
        <v>42278</v>
      </c>
      <c r="L3" s="2">
        <v>42309</v>
      </c>
      <c r="M3" s="2">
        <v>42339</v>
      </c>
      <c r="N3" s="2" t="s">
        <v>33</v>
      </c>
    </row>
    <row r="4" spans="1:15" s="13" customFormat="1" ht="15.75" customHeight="1">
      <c r="A4" s="3" t="s">
        <v>1</v>
      </c>
      <c r="B4" s="17">
        <v>37234.523293194383</v>
      </c>
      <c r="C4" s="17">
        <v>29226.021086223642</v>
      </c>
      <c r="D4" s="17">
        <v>52269.526107514037</v>
      </c>
      <c r="E4" s="17">
        <v>37878.704275217227</v>
      </c>
      <c r="F4" s="17">
        <v>32422.888201860409</v>
      </c>
      <c r="G4" s="17">
        <v>33540.837440584939</v>
      </c>
      <c r="H4" s="17">
        <v>42696.270968492521</v>
      </c>
      <c r="I4" s="17">
        <v>68729.179106595111</v>
      </c>
      <c r="J4" s="17">
        <v>50249.166264535081</v>
      </c>
      <c r="K4" s="17">
        <v>37344.78861321602</v>
      </c>
      <c r="L4" s="23">
        <v>38589.754644939247</v>
      </c>
      <c r="M4" s="23">
        <v>55339.367042095655</v>
      </c>
      <c r="N4" s="17">
        <f>SUM(B4:M4)</f>
        <v>515521.02704446833</v>
      </c>
      <c r="O4" s="22"/>
    </row>
    <row r="5" spans="1:15">
      <c r="A5" s="3" t="s">
        <v>22</v>
      </c>
      <c r="B5" s="18">
        <v>17406.624005280002</v>
      </c>
      <c r="C5" s="18">
        <v>13381.050711849999</v>
      </c>
      <c r="D5" s="18">
        <v>16913.809929999996</v>
      </c>
      <c r="E5" s="18">
        <v>16102.12093854</v>
      </c>
      <c r="F5" s="18">
        <v>15096.157174170001</v>
      </c>
      <c r="G5" s="18">
        <v>17175.334770480003</v>
      </c>
      <c r="H5" s="18">
        <v>17573.134134210002</v>
      </c>
      <c r="I5" s="18">
        <v>25902.7237952</v>
      </c>
      <c r="J5" s="18">
        <v>19587.547336570002</v>
      </c>
      <c r="K5" s="18">
        <v>15465.581308620001</v>
      </c>
      <c r="L5" s="18">
        <v>15985.9787058</v>
      </c>
      <c r="M5" s="18">
        <v>21271.132733760001</v>
      </c>
      <c r="N5" s="18">
        <f>SUM(B5:M5)</f>
        <v>211861.19554447997</v>
      </c>
      <c r="O5" s="22"/>
    </row>
    <row r="6" spans="1:15">
      <c r="A6" s="4" t="s">
        <v>20</v>
      </c>
      <c r="B6" s="19">
        <v>8939.3335848000006</v>
      </c>
      <c r="C6" s="19">
        <v>7111.3363516099989</v>
      </c>
      <c r="D6" s="19">
        <v>10059.83335637</v>
      </c>
      <c r="E6" s="19">
        <v>8408.4980252999994</v>
      </c>
      <c r="F6" s="19">
        <v>7583.9631080700001</v>
      </c>
      <c r="G6" s="19">
        <v>8573.2388937300002</v>
      </c>
      <c r="H6" s="19">
        <v>10024.145215529999</v>
      </c>
      <c r="I6" s="19">
        <v>13768.72151424</v>
      </c>
      <c r="J6" s="19">
        <v>12666.696025030002</v>
      </c>
      <c r="K6" s="19">
        <v>8158.4855521200006</v>
      </c>
      <c r="L6" s="19">
        <v>9391.9860368999998</v>
      </c>
      <c r="M6" s="19">
        <v>13233.227680440001</v>
      </c>
      <c r="N6" s="19">
        <f t="shared" ref="N6:N45" si="0">SUM(B6:M6)</f>
        <v>117919.46534413999</v>
      </c>
      <c r="O6" s="22"/>
    </row>
    <row r="7" spans="1:15">
      <c r="A7" s="4" t="s">
        <v>21</v>
      </c>
      <c r="B7" s="19">
        <v>8467.2904204799997</v>
      </c>
      <c r="C7" s="19">
        <v>6269.7143602400001</v>
      </c>
      <c r="D7" s="19">
        <v>6853.9765736299987</v>
      </c>
      <c r="E7" s="19">
        <v>7693.6229132400003</v>
      </c>
      <c r="F7" s="19">
        <v>7512.1940660999999</v>
      </c>
      <c r="G7" s="19">
        <v>8602.0958767499997</v>
      </c>
      <c r="H7" s="19">
        <v>7548.9889186800001</v>
      </c>
      <c r="I7" s="19">
        <v>12134.00228096</v>
      </c>
      <c r="J7" s="19">
        <v>6920.851311540001</v>
      </c>
      <c r="K7" s="19">
        <v>7307.0957564999999</v>
      </c>
      <c r="L7" s="19">
        <v>6593.9926689000004</v>
      </c>
      <c r="M7" s="19">
        <v>8037.9050533199998</v>
      </c>
      <c r="N7" s="19">
        <f>SUM(B7:M7)</f>
        <v>93941.730200339996</v>
      </c>
      <c r="O7" s="22"/>
    </row>
    <row r="8" spans="1:15">
      <c r="A8" s="3" t="s">
        <v>23</v>
      </c>
      <c r="B8" s="18">
        <v>19827.899287914384</v>
      </c>
      <c r="C8" s="18">
        <v>15844.970374373643</v>
      </c>
      <c r="D8" s="18">
        <v>35355.716177514034</v>
      </c>
      <c r="E8" s="18">
        <v>21776.583336677228</v>
      </c>
      <c r="F8" s="18">
        <v>17326.731027690406</v>
      </c>
      <c r="G8" s="18">
        <v>16365.502670104943</v>
      </c>
      <c r="H8" s="18">
        <v>25123.136834282519</v>
      </c>
      <c r="I8" s="18">
        <v>42826.455311395119</v>
      </c>
      <c r="J8" s="18">
        <v>30661.618927965083</v>
      </c>
      <c r="K8" s="18">
        <v>21879.207304596021</v>
      </c>
      <c r="L8" s="18">
        <v>22603.775939139254</v>
      </c>
      <c r="M8" s="18">
        <v>34068.234308335654</v>
      </c>
      <c r="N8" s="18">
        <f t="shared" si="0"/>
        <v>303659.83149998827</v>
      </c>
      <c r="O8" s="22"/>
    </row>
    <row r="9" spans="1:15" s="13" customFormat="1">
      <c r="A9" s="3" t="s">
        <v>6</v>
      </c>
      <c r="B9" s="20">
        <v>2983.23329838876</v>
      </c>
      <c r="C9" s="20">
        <v>2251.6480349122412</v>
      </c>
      <c r="D9" s="20">
        <v>3215.4701220216898</v>
      </c>
      <c r="E9" s="20">
        <v>2410.0989641476681</v>
      </c>
      <c r="F9" s="20">
        <v>2541.2664836280692</v>
      </c>
      <c r="G9" s="20">
        <v>3043.8042795111296</v>
      </c>
      <c r="H9" s="20">
        <v>3124.0087409908206</v>
      </c>
      <c r="I9" s="20">
        <v>6032.662967219615</v>
      </c>
      <c r="J9" s="20">
        <v>1366.4210382918159</v>
      </c>
      <c r="K9" s="20">
        <v>659.78105960832477</v>
      </c>
      <c r="L9" s="24">
        <v>1095.348250823243</v>
      </c>
      <c r="M9" s="24">
        <v>1988.7315913080647</v>
      </c>
      <c r="N9" s="20">
        <f t="shared" si="0"/>
        <v>30712.474830851443</v>
      </c>
      <c r="O9" s="22"/>
    </row>
    <row r="10" spans="1:15">
      <c r="A10" s="8" t="s">
        <v>24</v>
      </c>
      <c r="B10" s="18">
        <v>2790.0192945600002</v>
      </c>
      <c r="C10" s="18">
        <v>2076.9385400000001</v>
      </c>
      <c r="D10" s="18">
        <v>3058.8808856800001</v>
      </c>
      <c r="E10" s="18">
        <v>2235.3443269199997</v>
      </c>
      <c r="F10" s="18">
        <v>2396.3672046900001</v>
      </c>
      <c r="G10" s="18">
        <v>2829.9005100900004</v>
      </c>
      <c r="H10" s="18">
        <v>2926.17851139</v>
      </c>
      <c r="I10" s="18">
        <v>5664.2908436799999</v>
      </c>
      <c r="J10" s="18">
        <v>1265.2975072900001</v>
      </c>
      <c r="K10" s="18">
        <v>567.26201177999997</v>
      </c>
      <c r="L10" s="18">
        <v>962.93360682000002</v>
      </c>
      <c r="M10" s="18">
        <v>1619.0871397200001</v>
      </c>
      <c r="N10" s="18">
        <f t="shared" si="0"/>
        <v>28392.500382619997</v>
      </c>
      <c r="O10" s="22"/>
    </row>
    <row r="11" spans="1:15">
      <c r="A11" s="4" t="s">
        <v>3</v>
      </c>
      <c r="B11" s="19">
        <v>1574.6873364</v>
      </c>
      <c r="C11" s="19">
        <v>1509.2988465400001</v>
      </c>
      <c r="D11" s="19">
        <v>2323.3254384499996</v>
      </c>
      <c r="E11" s="19">
        <v>1328.5148752800001</v>
      </c>
      <c r="F11" s="19">
        <v>1388.2236892200001</v>
      </c>
      <c r="G11" s="19">
        <v>1673.09157033</v>
      </c>
      <c r="H11" s="19">
        <v>1950.7875092699999</v>
      </c>
      <c r="I11" s="19">
        <v>4974.3100220799997</v>
      </c>
      <c r="J11" s="19">
        <v>1123.1060759700001</v>
      </c>
      <c r="K11" s="19">
        <v>338.31562428000001</v>
      </c>
      <c r="L11" s="19">
        <v>696.14123381999991</v>
      </c>
      <c r="M11" s="19">
        <v>1385.0399044800001</v>
      </c>
      <c r="N11" s="19">
        <f t="shared" si="0"/>
        <v>20264.842126119998</v>
      </c>
      <c r="O11" s="22"/>
    </row>
    <row r="12" spans="1:15">
      <c r="A12" s="4" t="s">
        <v>4</v>
      </c>
      <c r="B12" s="19">
        <v>1215.3319581600001</v>
      </c>
      <c r="C12" s="19">
        <v>567.63969345999999</v>
      </c>
      <c r="D12" s="19">
        <v>735.55544722999991</v>
      </c>
      <c r="E12" s="19">
        <v>906.82945164000012</v>
      </c>
      <c r="F12" s="19">
        <v>1008.14351547</v>
      </c>
      <c r="G12" s="19">
        <v>1156.8089397600002</v>
      </c>
      <c r="H12" s="19">
        <v>975.39100212000005</v>
      </c>
      <c r="I12" s="19">
        <v>689.98082160000001</v>
      </c>
      <c r="J12" s="19">
        <v>142.19143131999999</v>
      </c>
      <c r="K12" s="19">
        <v>228.94638750000001</v>
      </c>
      <c r="L12" s="19">
        <v>266.792373</v>
      </c>
      <c r="M12" s="19">
        <v>234.04723524000002</v>
      </c>
      <c r="N12" s="19">
        <f t="shared" si="0"/>
        <v>8127.6582565000017</v>
      </c>
      <c r="O12" s="22"/>
    </row>
    <row r="13" spans="1:15">
      <c r="A13" s="4" t="s">
        <v>7</v>
      </c>
      <c r="B13" s="19">
        <v>1622.7080409599998</v>
      </c>
      <c r="C13" s="19">
        <v>1172.83050933</v>
      </c>
      <c r="D13" s="19">
        <v>1861.01975928</v>
      </c>
      <c r="E13" s="19">
        <v>1021.8608155800001</v>
      </c>
      <c r="F13" s="19">
        <v>1236.2851685099999</v>
      </c>
      <c r="G13" s="19">
        <v>1511.0834206500001</v>
      </c>
      <c r="H13" s="19">
        <v>1649.86177269</v>
      </c>
      <c r="I13" s="19">
        <v>3235.36174304</v>
      </c>
      <c r="J13" s="19">
        <v>405.29513086000003</v>
      </c>
      <c r="K13" s="19">
        <v>292.13146386</v>
      </c>
      <c r="L13" s="19">
        <v>486.82588895999999</v>
      </c>
      <c r="M13" s="19">
        <v>633.79714572</v>
      </c>
      <c r="N13" s="19">
        <f t="shared" si="0"/>
        <v>15129.06085944</v>
      </c>
      <c r="O13" s="22"/>
    </row>
    <row r="14" spans="1:15">
      <c r="A14" s="4" t="s">
        <v>8</v>
      </c>
      <c r="B14" s="19">
        <v>815.98189463999995</v>
      </c>
      <c r="C14" s="19">
        <v>647.00377200000003</v>
      </c>
      <c r="D14" s="19">
        <v>875.00165734999996</v>
      </c>
      <c r="E14" s="19">
        <v>954.8755071600001</v>
      </c>
      <c r="F14" s="19">
        <v>939.00362249999989</v>
      </c>
      <c r="G14" s="19">
        <v>1044.15649386</v>
      </c>
      <c r="H14" s="19">
        <v>947.4052646099999</v>
      </c>
      <c r="I14" s="19">
        <v>2119.7743604799998</v>
      </c>
      <c r="J14" s="19">
        <v>832.19679656000005</v>
      </c>
      <c r="K14" s="19">
        <v>281.33884386</v>
      </c>
      <c r="L14" s="19">
        <v>412.45317774</v>
      </c>
      <c r="M14" s="19">
        <v>932.69885508000004</v>
      </c>
      <c r="N14" s="19">
        <f t="shared" si="0"/>
        <v>10801.890245839999</v>
      </c>
      <c r="O14" s="22"/>
    </row>
    <row r="15" spans="1:15">
      <c r="A15" s="4" t="s">
        <v>9</v>
      </c>
      <c r="B15" s="19">
        <v>351.32935896000004</v>
      </c>
      <c r="C15" s="19">
        <v>257.10425866999998</v>
      </c>
      <c r="D15" s="19">
        <v>322.85946904999997</v>
      </c>
      <c r="E15" s="19">
        <v>258.60800417999997</v>
      </c>
      <c r="F15" s="19">
        <v>221.07841368000001</v>
      </c>
      <c r="G15" s="19">
        <v>274.66059558000001</v>
      </c>
      <c r="H15" s="19">
        <v>328.91147409000001</v>
      </c>
      <c r="I15" s="19">
        <v>309.15474015999996</v>
      </c>
      <c r="J15" s="19">
        <v>27.805579870000003</v>
      </c>
      <c r="K15" s="19">
        <v>-6.2082959400000002</v>
      </c>
      <c r="L15" s="19">
        <v>63.654540120000007</v>
      </c>
      <c r="M15" s="19">
        <v>52.591138920000006</v>
      </c>
      <c r="N15" s="19">
        <f t="shared" si="0"/>
        <v>2461.5492773400001</v>
      </c>
      <c r="O15" s="22"/>
    </row>
    <row r="16" spans="1:15">
      <c r="A16" s="8" t="s">
        <v>25</v>
      </c>
      <c r="B16" s="18">
        <v>193.21400382876001</v>
      </c>
      <c r="C16" s="18">
        <v>174.70949491224098</v>
      </c>
      <c r="D16" s="18">
        <v>156.58923634169</v>
      </c>
      <c r="E16" s="18">
        <v>174.75463722766801</v>
      </c>
      <c r="F16" s="18">
        <v>144.89927893806902</v>
      </c>
      <c r="G16" s="18">
        <v>213.90376942112937</v>
      </c>
      <c r="H16" s="18">
        <v>197.83022960082079</v>
      </c>
      <c r="I16" s="18">
        <v>368.3721235396149</v>
      </c>
      <c r="J16" s="18">
        <v>101.12353100181572</v>
      </c>
      <c r="K16" s="18">
        <v>92.519047828324801</v>
      </c>
      <c r="L16" s="18">
        <v>132.41464400324284</v>
      </c>
      <c r="M16" s="18">
        <v>369.64445158806478</v>
      </c>
      <c r="N16" s="18">
        <f t="shared" si="0"/>
        <v>2319.9744482314409</v>
      </c>
      <c r="O16" s="22"/>
    </row>
    <row r="17" spans="1:15">
      <c r="A17" s="4" t="s">
        <v>7</v>
      </c>
      <c r="B17" s="19">
        <v>145.23682260852001</v>
      </c>
      <c r="C17" s="19">
        <v>148.44119746485299</v>
      </c>
      <c r="D17" s="19">
        <v>98.607756259211001</v>
      </c>
      <c r="E17" s="19">
        <v>127.36936767435003</v>
      </c>
      <c r="F17" s="19">
        <v>103.210542354135</v>
      </c>
      <c r="G17" s="19">
        <v>146.12680890498527</v>
      </c>
      <c r="H17" s="19">
        <v>151.18681796498666</v>
      </c>
      <c r="I17" s="19">
        <v>210.60589115183856</v>
      </c>
      <c r="J17" s="19">
        <v>76.420263188418261</v>
      </c>
      <c r="K17" s="19">
        <v>67.261787511821467</v>
      </c>
      <c r="L17" s="19">
        <v>98.438738261074732</v>
      </c>
      <c r="M17" s="19">
        <v>294.41381590774728</v>
      </c>
      <c r="N17" s="19">
        <f t="shared" si="0"/>
        <v>1667.3198092519413</v>
      </c>
      <c r="O17" s="22"/>
    </row>
    <row r="18" spans="1:15">
      <c r="A18" s="4" t="s">
        <v>8</v>
      </c>
      <c r="B18" s="19">
        <v>46.16012636064</v>
      </c>
      <c r="C18" s="19">
        <v>21.184068629584996</v>
      </c>
      <c r="D18" s="19">
        <v>50.555261448019003</v>
      </c>
      <c r="E18" s="19">
        <v>44.196211821252</v>
      </c>
      <c r="F18" s="19">
        <v>36.949107682631997</v>
      </c>
      <c r="G18" s="19">
        <v>50.890065914544088</v>
      </c>
      <c r="H18" s="19">
        <v>42.856044740990008</v>
      </c>
      <c r="I18" s="19">
        <v>153.2047298197763</v>
      </c>
      <c r="J18" s="19">
        <v>22.094413864662151</v>
      </c>
      <c r="K18" s="19">
        <v>25.257260316503341</v>
      </c>
      <c r="L18" s="19">
        <v>33.958805850393119</v>
      </c>
      <c r="M18" s="19">
        <v>72.076832964586444</v>
      </c>
      <c r="N18" s="19">
        <f t="shared" si="0"/>
        <v>599.3829294135835</v>
      </c>
      <c r="O18" s="22"/>
    </row>
    <row r="19" spans="1:15">
      <c r="A19" s="4" t="s">
        <v>9</v>
      </c>
      <c r="B19" s="19">
        <v>1.8170548595999998</v>
      </c>
      <c r="C19" s="19">
        <v>5.0842288178029991</v>
      </c>
      <c r="D19" s="19">
        <v>7.4262186344599996</v>
      </c>
      <c r="E19" s="19">
        <v>3.1890577320659999</v>
      </c>
      <c r="F19" s="19">
        <v>4.7396289013019999</v>
      </c>
      <c r="G19" s="19">
        <v>16.886894601600002</v>
      </c>
      <c r="H19" s="19">
        <v>3.7873668948441299</v>
      </c>
      <c r="I19" s="19">
        <v>4.5615025679999999</v>
      </c>
      <c r="J19" s="19">
        <v>2.6088539487353</v>
      </c>
      <c r="K19" s="19">
        <v>0</v>
      </c>
      <c r="L19" s="19">
        <v>1.7099891775000001E-2</v>
      </c>
      <c r="M19" s="19">
        <v>3.1538027157310804</v>
      </c>
      <c r="N19" s="19">
        <f t="shared" si="0"/>
        <v>53.271709565916503</v>
      </c>
      <c r="O19" s="22"/>
    </row>
    <row r="20" spans="1:15" s="13" customFormat="1">
      <c r="A20" s="3" t="s">
        <v>10</v>
      </c>
      <c r="B20" s="20">
        <v>28466.344967642344</v>
      </c>
      <c r="C20" s="20">
        <v>19788.625413996782</v>
      </c>
      <c r="D20" s="20">
        <v>36104.477834108242</v>
      </c>
      <c r="E20" s="20">
        <v>37361.231718722855</v>
      </c>
      <c r="F20" s="20">
        <v>38067.217882617479</v>
      </c>
      <c r="G20" s="20">
        <v>40610.171922047404</v>
      </c>
      <c r="H20" s="20">
        <v>53825.150488420608</v>
      </c>
      <c r="I20" s="20">
        <v>54160.556103504976</v>
      </c>
      <c r="J20" s="20">
        <v>46365.546184356012</v>
      </c>
      <c r="K20" s="20">
        <v>56701.223109176259</v>
      </c>
      <c r="L20" s="24">
        <v>65099.350792134166</v>
      </c>
      <c r="M20" s="24">
        <v>61287.818581178195</v>
      </c>
      <c r="N20" s="20">
        <f t="shared" si="0"/>
        <v>537837.71499790531</v>
      </c>
      <c r="O20" s="22"/>
    </row>
    <row r="21" spans="1:15">
      <c r="A21" s="3" t="s">
        <v>2</v>
      </c>
      <c r="B21" s="18">
        <v>2297.70245088</v>
      </c>
      <c r="C21" s="18">
        <v>1555.4877269299998</v>
      </c>
      <c r="D21" s="18">
        <v>2800.4758320699998</v>
      </c>
      <c r="E21" s="18">
        <v>1359.9836439600001</v>
      </c>
      <c r="F21" s="18">
        <v>828.4106098200001</v>
      </c>
      <c r="G21" s="18">
        <v>1248.8586912000001</v>
      </c>
      <c r="H21" s="18">
        <v>1452.9444029099998</v>
      </c>
      <c r="I21" s="18">
        <v>1463.5575046399999</v>
      </c>
      <c r="J21" s="18">
        <v>605.32690691999994</v>
      </c>
      <c r="K21" s="18">
        <v>302.7107709</v>
      </c>
      <c r="L21" s="18">
        <v>386.61815159999998</v>
      </c>
      <c r="M21" s="18">
        <v>699.02687016000004</v>
      </c>
      <c r="N21" s="18">
        <f t="shared" si="0"/>
        <v>15001.103561989998</v>
      </c>
      <c r="O21" s="22"/>
    </row>
    <row r="22" spans="1:15">
      <c r="A22" s="4" t="s">
        <v>11</v>
      </c>
      <c r="B22" s="19">
        <v>2095.78180032</v>
      </c>
      <c r="C22" s="19">
        <v>1465.3071291299998</v>
      </c>
      <c r="D22" s="19">
        <v>2649.2110518999998</v>
      </c>
      <c r="E22" s="19">
        <v>1208.9060910000001</v>
      </c>
      <c r="F22" s="19">
        <v>636.16417778999994</v>
      </c>
      <c r="G22" s="19">
        <v>1081.4781592800002</v>
      </c>
      <c r="H22" s="19">
        <v>1413.7198408199999</v>
      </c>
      <c r="I22" s="19">
        <v>1406.1658251200001</v>
      </c>
      <c r="J22" s="19">
        <v>558.50828973</v>
      </c>
      <c r="K22" s="19">
        <v>259.65837486000004</v>
      </c>
      <c r="L22" s="19">
        <v>322.73377721999998</v>
      </c>
      <c r="M22" s="19">
        <v>586.27059660000009</v>
      </c>
      <c r="N22" s="19">
        <f t="shared" si="0"/>
        <v>13683.905113770001</v>
      </c>
      <c r="O22" s="22"/>
    </row>
    <row r="23" spans="1:15">
      <c r="A23" s="4" t="s">
        <v>26</v>
      </c>
      <c r="B23" s="19">
        <v>201.92065056000001</v>
      </c>
      <c r="C23" s="19">
        <v>90.180597800000001</v>
      </c>
      <c r="D23" s="19">
        <v>151.26478016999999</v>
      </c>
      <c r="E23" s="19">
        <v>151.07755296000002</v>
      </c>
      <c r="F23" s="19">
        <v>192.24643202999999</v>
      </c>
      <c r="G23" s="19">
        <v>167.38053192000001</v>
      </c>
      <c r="H23" s="19">
        <v>39.224562089999999</v>
      </c>
      <c r="I23" s="19">
        <v>57.391679519999997</v>
      </c>
      <c r="J23" s="19">
        <v>46.818617190000005</v>
      </c>
      <c r="K23" s="19">
        <v>43.052396039999998</v>
      </c>
      <c r="L23" s="19">
        <v>63.884374379999997</v>
      </c>
      <c r="M23" s="19">
        <v>112.75627356</v>
      </c>
      <c r="N23" s="19">
        <f t="shared" si="0"/>
        <v>1317.19844822</v>
      </c>
      <c r="O23" s="22"/>
    </row>
    <row r="24" spans="1:15">
      <c r="A24" s="3" t="s">
        <v>5</v>
      </c>
      <c r="B24" s="18">
        <v>26168.642516762342</v>
      </c>
      <c r="C24" s="18">
        <v>18233.137687066785</v>
      </c>
      <c r="D24" s="18">
        <v>33304.002002038244</v>
      </c>
      <c r="E24" s="18">
        <v>36001.248074762851</v>
      </c>
      <c r="F24" s="18">
        <v>37238.80727279748</v>
      </c>
      <c r="G24" s="18">
        <v>39361.313230847401</v>
      </c>
      <c r="H24" s="18">
        <v>52372.206085510603</v>
      </c>
      <c r="I24" s="18">
        <v>52696.998598864971</v>
      </c>
      <c r="J24" s="18">
        <v>45760.219277436016</v>
      </c>
      <c r="K24" s="18">
        <v>56398.512338276254</v>
      </c>
      <c r="L24" s="18">
        <v>64712.732640534166</v>
      </c>
      <c r="M24" s="18">
        <v>60588.791711018188</v>
      </c>
      <c r="N24" s="18">
        <f t="shared" si="0"/>
        <v>522836.61143591534</v>
      </c>
      <c r="O24" s="22"/>
    </row>
    <row r="25" spans="1:15">
      <c r="A25" s="4" t="s">
        <v>7</v>
      </c>
      <c r="B25" s="19">
        <v>22540.674691078118</v>
      </c>
      <c r="C25" s="19">
        <v>16030.446077807374</v>
      </c>
      <c r="D25" s="19">
        <v>29232.77906724561</v>
      </c>
      <c r="E25" s="19">
        <v>31971.17676899266</v>
      </c>
      <c r="F25" s="19">
        <v>33481.562559284845</v>
      </c>
      <c r="G25" s="19">
        <v>36437.199930174611</v>
      </c>
      <c r="H25" s="19">
        <v>48530.953448950095</v>
      </c>
      <c r="I25" s="19">
        <v>47555.438970512878</v>
      </c>
      <c r="J25" s="19">
        <v>41685.546922354202</v>
      </c>
      <c r="K25" s="19">
        <v>53044.130718887427</v>
      </c>
      <c r="L25" s="19">
        <v>60955.3355223033</v>
      </c>
      <c r="M25" s="19">
        <v>56584.691882352774</v>
      </c>
      <c r="N25" s="19">
        <f t="shared" si="0"/>
        <v>478049.93655994389</v>
      </c>
      <c r="O25" s="22"/>
    </row>
    <row r="26" spans="1:15">
      <c r="A26" s="4" t="s">
        <v>8</v>
      </c>
      <c r="B26" s="19">
        <v>3559.0135361970242</v>
      </c>
      <c r="C26" s="19">
        <v>2151.5389799072063</v>
      </c>
      <c r="D26" s="19">
        <v>3951.051593785995</v>
      </c>
      <c r="E26" s="19">
        <v>3875.2436374965155</v>
      </c>
      <c r="F26" s="19">
        <v>3673.9370404598494</v>
      </c>
      <c r="G26" s="19">
        <v>2896.1024163464035</v>
      </c>
      <c r="H26" s="19">
        <v>3793.0530405605059</v>
      </c>
      <c r="I26" s="19">
        <v>5078.3604912320998</v>
      </c>
      <c r="J26" s="19">
        <v>4044.6172218300121</v>
      </c>
      <c r="K26" s="19">
        <v>3295.4824828888341</v>
      </c>
      <c r="L26" s="19">
        <v>3686.636953114762</v>
      </c>
      <c r="M26" s="19">
        <v>3968.8077465835595</v>
      </c>
      <c r="N26" s="19">
        <f t="shared" si="0"/>
        <v>43973.845140402766</v>
      </c>
      <c r="O26" s="22"/>
    </row>
    <row r="27" spans="1:15">
      <c r="A27" s="4" t="s">
        <v>9</v>
      </c>
      <c r="B27" s="19">
        <v>68.954289487200015</v>
      </c>
      <c r="C27" s="19">
        <v>51.156309692206996</v>
      </c>
      <c r="D27" s="19">
        <v>120.17134102324789</v>
      </c>
      <c r="E27" s="19">
        <v>154.82766829758705</v>
      </c>
      <c r="F27" s="19">
        <v>83.307673052783997</v>
      </c>
      <c r="G27" s="19">
        <v>28.010884326382595</v>
      </c>
      <c r="H27" s="19">
        <v>48.199596</v>
      </c>
      <c r="I27" s="19">
        <v>63.199137120000003</v>
      </c>
      <c r="J27" s="19">
        <v>30.055133251800005</v>
      </c>
      <c r="K27" s="19">
        <v>58.899136500000004</v>
      </c>
      <c r="L27" s="19">
        <v>70.760165116103991</v>
      </c>
      <c r="M27" s="19">
        <v>35.292082081860002</v>
      </c>
      <c r="N27" s="19">
        <f t="shared" si="0"/>
        <v>812.83341594917272</v>
      </c>
      <c r="O27" s="22"/>
    </row>
    <row r="28" spans="1:15" s="13" customFormat="1">
      <c r="A28" s="5" t="s">
        <v>12</v>
      </c>
      <c r="B28" s="21">
        <v>2123.1529389334892</v>
      </c>
      <c r="C28" s="21">
        <v>1575.6484152129158</v>
      </c>
      <c r="D28" s="21">
        <v>2081.7527980842447</v>
      </c>
      <c r="E28" s="21">
        <v>1727.5794479857816</v>
      </c>
      <c r="F28" s="21">
        <v>1775.8624300379483</v>
      </c>
      <c r="G28" s="21">
        <v>2101.4461020121098</v>
      </c>
      <c r="H28" s="21">
        <v>2977.0985948658249</v>
      </c>
      <c r="I28" s="21">
        <v>1629.8322163614637</v>
      </c>
      <c r="J28" s="21">
        <v>1439.7349567878325</v>
      </c>
      <c r="K28" s="21">
        <v>1937.309381456336</v>
      </c>
      <c r="L28" s="25">
        <v>2747.7042234296246</v>
      </c>
      <c r="M28" s="25">
        <v>3101.7801907446496</v>
      </c>
      <c r="N28" s="21">
        <f t="shared" si="0"/>
        <v>25218.90169591222</v>
      </c>
      <c r="O28" s="22"/>
    </row>
    <row r="29" spans="1:15">
      <c r="A29" s="3" t="s">
        <v>2</v>
      </c>
      <c r="B29" s="18">
        <v>800.43801722748924</v>
      </c>
      <c r="C29" s="18">
        <v>520.87995291506581</v>
      </c>
      <c r="D29" s="18">
        <v>799.97949065376974</v>
      </c>
      <c r="E29" s="18">
        <v>631.34433339228178</v>
      </c>
      <c r="F29" s="18">
        <v>551.3586707973983</v>
      </c>
      <c r="G29" s="18">
        <v>680.04877788526971</v>
      </c>
      <c r="H29" s="18">
        <v>740.28868856582483</v>
      </c>
      <c r="I29" s="18">
        <v>423.91774436146369</v>
      </c>
      <c r="J29" s="18">
        <v>304.07984308783256</v>
      </c>
      <c r="K29" s="18">
        <v>171.6050064563359</v>
      </c>
      <c r="L29" s="18">
        <v>581.58953882962419</v>
      </c>
      <c r="M29" s="18">
        <v>998.25069074464955</v>
      </c>
      <c r="N29" s="18">
        <f t="shared" si="0"/>
        <v>7203.7807549170047</v>
      </c>
      <c r="O29" s="22"/>
    </row>
    <row r="30" spans="1:15">
      <c r="A30" s="4" t="s">
        <v>13</v>
      </c>
      <c r="B30" s="19">
        <v>420.10668267518167</v>
      </c>
      <c r="C30" s="19">
        <v>269.50186262566677</v>
      </c>
      <c r="D30" s="19">
        <v>411.91490977016429</v>
      </c>
      <c r="E30" s="19">
        <v>337.57244333269955</v>
      </c>
      <c r="F30" s="19">
        <v>310.17656115076966</v>
      </c>
      <c r="G30" s="19">
        <v>425.10041409406273</v>
      </c>
      <c r="H30" s="19">
        <v>438.03057683937328</v>
      </c>
      <c r="I30" s="19">
        <v>243.74516813146934</v>
      </c>
      <c r="J30" s="19">
        <v>183.26743118904506</v>
      </c>
      <c r="K30" s="19">
        <v>77.303262772360426</v>
      </c>
      <c r="L30" s="19">
        <v>413.78229750795282</v>
      </c>
      <c r="M30" s="19">
        <v>550.26476300089769</v>
      </c>
      <c r="N30" s="19">
        <f t="shared" si="0"/>
        <v>4080.7663730896434</v>
      </c>
      <c r="O30" s="22"/>
    </row>
    <row r="31" spans="1:15">
      <c r="A31" s="4" t="s">
        <v>14</v>
      </c>
      <c r="B31" s="19">
        <v>380.33133455230768</v>
      </c>
      <c r="C31" s="19">
        <v>251.37809028939904</v>
      </c>
      <c r="D31" s="19">
        <v>388.06458088360552</v>
      </c>
      <c r="E31" s="19">
        <v>293.77189005958223</v>
      </c>
      <c r="F31" s="19">
        <v>241.1821096466287</v>
      </c>
      <c r="G31" s="19">
        <v>254.94836379120707</v>
      </c>
      <c r="H31" s="19">
        <v>302.2581117264516</v>
      </c>
      <c r="I31" s="19">
        <v>180.17257622999438</v>
      </c>
      <c r="J31" s="19">
        <v>120.81241189878747</v>
      </c>
      <c r="K31" s="19">
        <v>94.301743683975474</v>
      </c>
      <c r="L31" s="19">
        <v>167.80724132167148</v>
      </c>
      <c r="M31" s="19">
        <v>447.98592774375186</v>
      </c>
      <c r="N31" s="19">
        <f t="shared" si="0"/>
        <v>3123.0143818273627</v>
      </c>
      <c r="O31" s="22"/>
    </row>
    <row r="32" spans="1:15">
      <c r="A32" s="4" t="s">
        <v>7</v>
      </c>
      <c r="B32" s="19">
        <v>272.78131264525439</v>
      </c>
      <c r="C32" s="19">
        <v>229.73430089902433</v>
      </c>
      <c r="D32" s="19">
        <v>339.57248258566693</v>
      </c>
      <c r="E32" s="19">
        <v>310.51477812013599</v>
      </c>
      <c r="F32" s="19">
        <v>202.32909826994222</v>
      </c>
      <c r="G32" s="19">
        <v>333.62324245548405</v>
      </c>
      <c r="H32" s="19">
        <v>325.88329161794394</v>
      </c>
      <c r="I32" s="19">
        <v>239.09102031559644</v>
      </c>
      <c r="J32" s="19">
        <v>137.86618959335391</v>
      </c>
      <c r="K32" s="19">
        <v>73.468663186834817</v>
      </c>
      <c r="L32" s="19">
        <v>239.12117254081423</v>
      </c>
      <c r="M32" s="19">
        <v>410.57700351153699</v>
      </c>
      <c r="N32" s="19">
        <f t="shared" si="0"/>
        <v>3114.5625557415883</v>
      </c>
      <c r="O32" s="22"/>
    </row>
    <row r="33" spans="1:16">
      <c r="A33" s="4" t="s">
        <v>8</v>
      </c>
      <c r="B33" s="19">
        <v>382.65694051646307</v>
      </c>
      <c r="C33" s="19">
        <v>180.37071358385521</v>
      </c>
      <c r="D33" s="19">
        <v>292.97853028563395</v>
      </c>
      <c r="E33" s="19">
        <v>218.47259710467642</v>
      </c>
      <c r="F33" s="19">
        <v>260.86560374958475</v>
      </c>
      <c r="G33" s="19">
        <v>241.51026658638375</v>
      </c>
      <c r="H33" s="19">
        <v>289.86838564669847</v>
      </c>
      <c r="I33" s="19">
        <v>117.84334313360186</v>
      </c>
      <c r="J33" s="19">
        <v>149.546468</v>
      </c>
      <c r="K33" s="19">
        <v>69.620368392501121</v>
      </c>
      <c r="L33" s="19">
        <v>309.92888098776422</v>
      </c>
      <c r="M33" s="19">
        <v>440.9976649112437</v>
      </c>
      <c r="N33" s="19">
        <f t="shared" si="0"/>
        <v>2954.6597628984064</v>
      </c>
      <c r="O33" s="22"/>
    </row>
    <row r="34" spans="1:16">
      <c r="A34" s="4" t="s">
        <v>9</v>
      </c>
      <c r="B34" s="19">
        <v>144.99976406577196</v>
      </c>
      <c r="C34" s="19">
        <v>110.77493843218632</v>
      </c>
      <c r="D34" s="19">
        <v>167.428477782469</v>
      </c>
      <c r="E34" s="19">
        <v>102.35695816746944</v>
      </c>
      <c r="F34" s="19">
        <v>88.163968777871389</v>
      </c>
      <c r="G34" s="19">
        <v>104.91526884340192</v>
      </c>
      <c r="H34" s="19">
        <v>124.5370113011824</v>
      </c>
      <c r="I34" s="19">
        <v>66.983380912265446</v>
      </c>
      <c r="J34" s="19">
        <v>16.65897656085</v>
      </c>
      <c r="K34" s="19">
        <v>28.515974877000001</v>
      </c>
      <c r="L34" s="19">
        <v>32.539485301045865</v>
      </c>
      <c r="M34" s="19">
        <v>146.67602232186869</v>
      </c>
      <c r="N34" s="19">
        <f t="shared" si="0"/>
        <v>1134.5502273433824</v>
      </c>
      <c r="O34" s="22"/>
    </row>
    <row r="35" spans="1:16">
      <c r="A35" s="3" t="s">
        <v>5</v>
      </c>
      <c r="B35" s="18">
        <v>1322.714921706</v>
      </c>
      <c r="C35" s="18">
        <v>1054.76846229785</v>
      </c>
      <c r="D35" s="18">
        <v>1281.7733074304749</v>
      </c>
      <c r="E35" s="18">
        <v>1096.2351145935002</v>
      </c>
      <c r="F35" s="18">
        <v>1224.5037592405499</v>
      </c>
      <c r="G35" s="18">
        <v>1421.39732412684</v>
      </c>
      <c r="H35" s="18">
        <v>2236.8099063</v>
      </c>
      <c r="I35" s="18">
        <v>1205.9144720000002</v>
      </c>
      <c r="J35" s="18">
        <v>1135.6551136999999</v>
      </c>
      <c r="K35" s="18">
        <v>1765.704375</v>
      </c>
      <c r="L35" s="18">
        <v>2166.1146846000001</v>
      </c>
      <c r="M35" s="18">
        <v>2103.5295000000001</v>
      </c>
      <c r="N35" s="18">
        <f t="shared" si="0"/>
        <v>18015.120940995217</v>
      </c>
      <c r="O35" s="22"/>
    </row>
    <row r="36" spans="1:16">
      <c r="A36" s="4" t="s">
        <v>7</v>
      </c>
      <c r="B36" s="19">
        <v>899.1053280000001</v>
      </c>
      <c r="C36" s="19">
        <v>882.30017599999996</v>
      </c>
      <c r="D36" s="19">
        <v>991.58328143047504</v>
      </c>
      <c r="E36" s="19">
        <v>846.12208104000013</v>
      </c>
      <c r="F36" s="19">
        <v>1006.169208</v>
      </c>
      <c r="G36" s="19">
        <v>1246.4611800000002</v>
      </c>
      <c r="H36" s="19">
        <v>1925.7818279999997</v>
      </c>
      <c r="I36" s="19">
        <v>908.95224000000007</v>
      </c>
      <c r="J36" s="19">
        <v>1005.1395165</v>
      </c>
      <c r="K36" s="19">
        <v>1600.5455460000001</v>
      </c>
      <c r="L36" s="19">
        <v>1946.4669845999999</v>
      </c>
      <c r="M36" s="19">
        <v>1758.6473760000001</v>
      </c>
      <c r="N36" s="19">
        <f t="shared" si="0"/>
        <v>15017.274745570476</v>
      </c>
      <c r="O36" s="22"/>
    </row>
    <row r="37" spans="1:16">
      <c r="A37" s="4" t="s">
        <v>8</v>
      </c>
      <c r="B37" s="19">
        <v>416.44076970600003</v>
      </c>
      <c r="C37" s="19">
        <v>170.99615029784999</v>
      </c>
      <c r="D37" s="19">
        <v>290.19002600000005</v>
      </c>
      <c r="E37" s="19">
        <v>250.11303358537705</v>
      </c>
      <c r="F37" s="19">
        <v>218.33455124054998</v>
      </c>
      <c r="G37" s="19">
        <v>174.93614412683999</v>
      </c>
      <c r="H37" s="19">
        <v>311.02807829999995</v>
      </c>
      <c r="I37" s="19">
        <v>296.77306399999998</v>
      </c>
      <c r="J37" s="19">
        <v>130.5155972</v>
      </c>
      <c r="K37" s="19">
        <v>165.158829</v>
      </c>
      <c r="L37" s="19">
        <v>217.73772000000002</v>
      </c>
      <c r="M37" s="19">
        <v>332.63168400000006</v>
      </c>
      <c r="N37" s="19">
        <f t="shared" si="0"/>
        <v>2974.8556474566167</v>
      </c>
      <c r="O37" s="22"/>
    </row>
    <row r="38" spans="1:16">
      <c r="A38" s="4" t="s">
        <v>9</v>
      </c>
      <c r="B38" s="19">
        <v>7.1688239999999999</v>
      </c>
      <c r="C38" s="19">
        <v>1.4721359999999999</v>
      </c>
      <c r="D38" s="19">
        <v>0</v>
      </c>
      <c r="E38" s="19">
        <v>0</v>
      </c>
      <c r="F38" s="19">
        <v>0</v>
      </c>
      <c r="G38" s="19">
        <v>0</v>
      </c>
      <c r="H38" s="19">
        <v>0</v>
      </c>
      <c r="I38" s="19">
        <v>0.189168</v>
      </c>
      <c r="J38" s="19">
        <v>0</v>
      </c>
      <c r="K38" s="19">
        <v>0</v>
      </c>
      <c r="L38" s="19">
        <v>1.90998</v>
      </c>
      <c r="M38" s="19">
        <v>12.250440000000001</v>
      </c>
      <c r="N38" s="19">
        <f>SUM(B38:M38)</f>
        <v>22.990548</v>
      </c>
      <c r="O38" s="22"/>
    </row>
    <row r="39" spans="1:16">
      <c r="A39" s="5" t="s">
        <v>15</v>
      </c>
      <c r="B39" s="18">
        <v>70807.254498158974</v>
      </c>
      <c r="C39" s="18">
        <v>52841.942950345576</v>
      </c>
      <c r="D39" s="18">
        <v>93671.22686172821</v>
      </c>
      <c r="E39" s="18">
        <v>79377.614406073524</v>
      </c>
      <c r="F39" s="18">
        <v>74807.234998143904</v>
      </c>
      <c r="G39" s="18">
        <v>79296.259744155584</v>
      </c>
      <c r="H39" s="18">
        <v>102622.52879276976</v>
      </c>
      <c r="I39" s="18">
        <v>130552.23039368117</v>
      </c>
      <c r="J39" s="18">
        <v>99420.868443970758</v>
      </c>
      <c r="K39" s="18">
        <v>96643.102163456933</v>
      </c>
      <c r="L39" s="18">
        <v>107532.15791132627</v>
      </c>
      <c r="M39" s="18">
        <v>121717.69740532656</v>
      </c>
      <c r="N39" s="18">
        <f>SUM(B39:M39)</f>
        <v>1109290.1185691373</v>
      </c>
      <c r="O39" s="22"/>
    </row>
    <row r="40" spans="1:16">
      <c r="A40" s="4" t="s">
        <v>27</v>
      </c>
      <c r="B40" s="19">
        <v>23294.783767947491</v>
      </c>
      <c r="C40" s="19">
        <v>17534.356931695063</v>
      </c>
      <c r="D40" s="19">
        <v>23573.146138403768</v>
      </c>
      <c r="E40" s="19">
        <v>20328.793242812284</v>
      </c>
      <c r="F40" s="19">
        <v>18872.2936594774</v>
      </c>
      <c r="G40" s="19">
        <v>21934.142749655271</v>
      </c>
      <c r="H40" s="19">
        <v>22692.545737075827</v>
      </c>
      <c r="I40" s="19">
        <v>33454.489887881464</v>
      </c>
      <c r="J40" s="19">
        <v>21762.251593867837</v>
      </c>
      <c r="K40" s="19">
        <v>16507.159097756339</v>
      </c>
      <c r="L40" s="19">
        <v>17917.120003049622</v>
      </c>
      <c r="M40" s="19">
        <v>24587.497434384652</v>
      </c>
      <c r="N40" s="19">
        <f>SUM(B40:M40)</f>
        <v>262458.580244007</v>
      </c>
      <c r="O40" s="22"/>
    </row>
    <row r="41" spans="1:16">
      <c r="A41" s="4" t="s">
        <v>16</v>
      </c>
      <c r="B41" s="19">
        <v>47512.470730211484</v>
      </c>
      <c r="C41" s="19">
        <v>35307.586018650516</v>
      </c>
      <c r="D41" s="19">
        <v>70098.080723324456</v>
      </c>
      <c r="E41" s="19">
        <v>59048.821163261244</v>
      </c>
      <c r="F41" s="19">
        <v>55934.941338666496</v>
      </c>
      <c r="G41" s="19">
        <v>57362.116994500313</v>
      </c>
      <c r="H41" s="19">
        <v>79929.983055693941</v>
      </c>
      <c r="I41" s="19">
        <v>97097.740505799709</v>
      </c>
      <c r="J41" s="19">
        <v>77658.616850102917</v>
      </c>
      <c r="K41" s="19">
        <v>80135.943065700601</v>
      </c>
      <c r="L41" s="19">
        <v>89615.037908276659</v>
      </c>
      <c r="M41" s="19">
        <v>97130.199970941918</v>
      </c>
      <c r="N41" s="19">
        <f t="shared" si="0"/>
        <v>846831.53832513024</v>
      </c>
      <c r="O41" s="22"/>
    </row>
    <row r="42" spans="1:16">
      <c r="A42" s="4" t="s">
        <v>28</v>
      </c>
      <c r="B42" s="19">
        <v>37234.523293194383</v>
      </c>
      <c r="C42" s="19">
        <v>29226.021086223642</v>
      </c>
      <c r="D42" s="19">
        <v>52269.526107514037</v>
      </c>
      <c r="E42" s="19">
        <v>37878.704275217227</v>
      </c>
      <c r="F42" s="19">
        <v>32422.888201860409</v>
      </c>
      <c r="G42" s="19">
        <v>33540.837440584939</v>
      </c>
      <c r="H42" s="19">
        <v>42696.270968492521</v>
      </c>
      <c r="I42" s="19">
        <v>68729.179106595111</v>
      </c>
      <c r="J42" s="19">
        <v>50249.166264535081</v>
      </c>
      <c r="K42" s="19">
        <v>37344.78861321602</v>
      </c>
      <c r="L42" s="19">
        <v>38589.754644939247</v>
      </c>
      <c r="M42" s="19">
        <v>55339.367042095655</v>
      </c>
      <c r="N42" s="19">
        <f t="shared" si="0"/>
        <v>515521.02704446833</v>
      </c>
      <c r="O42" s="22"/>
    </row>
    <row r="43" spans="1:16">
      <c r="A43" s="4" t="s">
        <v>17</v>
      </c>
      <c r="B43" s="19">
        <v>2983.23329838876</v>
      </c>
      <c r="C43" s="19">
        <v>2251.6480349122412</v>
      </c>
      <c r="D43" s="19">
        <v>3215.4701220216898</v>
      </c>
      <c r="E43" s="19">
        <v>2410.0989641476681</v>
      </c>
      <c r="F43" s="19">
        <v>2541.2664836280692</v>
      </c>
      <c r="G43" s="19">
        <v>3043.8042795111296</v>
      </c>
      <c r="H43" s="19">
        <v>3124.0087409908206</v>
      </c>
      <c r="I43" s="19">
        <v>6032.662967219615</v>
      </c>
      <c r="J43" s="19">
        <v>1366.4210382918159</v>
      </c>
      <c r="K43" s="19">
        <v>659.78105960832477</v>
      </c>
      <c r="L43" s="19">
        <v>1095.348250823243</v>
      </c>
      <c r="M43" s="19">
        <v>1988.7315913080647</v>
      </c>
      <c r="N43" s="19">
        <f t="shared" si="0"/>
        <v>30712.474830851443</v>
      </c>
      <c r="O43" s="22"/>
    </row>
    <row r="44" spans="1:16">
      <c r="A44" s="4" t="s">
        <v>18</v>
      </c>
      <c r="B44" s="19">
        <v>28466.344967642344</v>
      </c>
      <c r="C44" s="19">
        <v>19788.625413996782</v>
      </c>
      <c r="D44" s="19">
        <v>36104.477834108242</v>
      </c>
      <c r="E44" s="19">
        <v>37361.231718722855</v>
      </c>
      <c r="F44" s="19">
        <v>38067.217882617479</v>
      </c>
      <c r="G44" s="19">
        <v>40610.171922047404</v>
      </c>
      <c r="H44" s="19">
        <v>53825.150488420608</v>
      </c>
      <c r="I44" s="19">
        <v>54160.556103504976</v>
      </c>
      <c r="J44" s="19">
        <v>46365.546184356012</v>
      </c>
      <c r="K44" s="19">
        <v>56701.223109176259</v>
      </c>
      <c r="L44" s="19">
        <v>65099.350792134166</v>
      </c>
      <c r="M44" s="19">
        <v>61287.818581178195</v>
      </c>
      <c r="N44" s="19">
        <f t="shared" si="0"/>
        <v>537837.71499790531</v>
      </c>
      <c r="O44" s="22"/>
    </row>
    <row r="45" spans="1:16">
      <c r="A45" s="4" t="s">
        <v>19</v>
      </c>
      <c r="B45" s="19">
        <v>2123.1529389334892</v>
      </c>
      <c r="C45" s="19">
        <v>1575.6484152129158</v>
      </c>
      <c r="D45" s="19">
        <v>2081.7527980842447</v>
      </c>
      <c r="E45" s="19">
        <v>1727.5794479857816</v>
      </c>
      <c r="F45" s="19">
        <v>1775.8624300379483</v>
      </c>
      <c r="G45" s="19">
        <v>2101.4461020121098</v>
      </c>
      <c r="H45" s="19">
        <v>2977.0985948658249</v>
      </c>
      <c r="I45" s="19">
        <v>1629.8322163614637</v>
      </c>
      <c r="J45" s="19">
        <v>1439.7349567878325</v>
      </c>
      <c r="K45" s="19">
        <v>1937.309381456336</v>
      </c>
      <c r="L45" s="19">
        <v>2747.7042234296246</v>
      </c>
      <c r="M45" s="19">
        <v>3101.7801907446496</v>
      </c>
      <c r="N45" s="19">
        <f t="shared" si="0"/>
        <v>25218.90169591222</v>
      </c>
      <c r="O45" s="22"/>
    </row>
    <row r="46" spans="1:16" s="10" customFormat="1" ht="14.25" customHeight="1">
      <c r="A46" s="26" t="s">
        <v>29</v>
      </c>
      <c r="B46" s="26"/>
      <c r="C46" s="26"/>
      <c r="D46" s="26"/>
      <c r="E46" s="26"/>
      <c r="K46" s="11"/>
      <c r="L46" s="11"/>
      <c r="M46" s="11"/>
      <c r="N46" s="11"/>
      <c r="O46" s="11"/>
      <c r="P46" s="11"/>
    </row>
    <row r="47" spans="1:16" s="9" customFormat="1" ht="14.25" customHeight="1">
      <c r="A47" s="27" t="s">
        <v>30</v>
      </c>
      <c r="B47" s="27"/>
      <c r="C47" s="27"/>
      <c r="D47" s="27"/>
      <c r="E47" s="27"/>
      <c r="F47" s="27"/>
      <c r="G47" s="27"/>
    </row>
    <row r="48" spans="1:16" s="9" customFormat="1" ht="27" customHeight="1">
      <c r="A48" s="28" t="s">
        <v>32</v>
      </c>
      <c r="B48" s="28"/>
      <c r="C48" s="28"/>
      <c r="D48" s="28"/>
      <c r="E48" s="28"/>
      <c r="F48" s="28"/>
      <c r="G48" s="28"/>
      <c r="H48" s="29"/>
      <c r="I48" s="29"/>
      <c r="J48" s="29"/>
      <c r="K48" s="29"/>
      <c r="L48" s="29"/>
      <c r="M48" s="29"/>
      <c r="N48" s="29"/>
    </row>
    <row r="49" spans="1:2" s="11" customFormat="1" ht="14.25" customHeight="1">
      <c r="A49" s="12" t="s">
        <v>36</v>
      </c>
      <c r="B49" s="15"/>
    </row>
    <row r="50" spans="1:2" s="11" customFormat="1" ht="14.25" customHeight="1">
      <c r="A50" s="12" t="s">
        <v>35</v>
      </c>
      <c r="B50" s="15"/>
    </row>
    <row r="51" spans="1:2" s="6" customFormat="1">
      <c r="B51" s="16"/>
    </row>
  </sheetData>
  <mergeCells count="4">
    <mergeCell ref="A46:E46"/>
    <mergeCell ref="A47:G47"/>
    <mergeCell ref="A48:N48"/>
    <mergeCell ref="A1:N1"/>
  </mergeCells>
  <phoneticPr fontId="3" type="noConversion"/>
  <pageMargins left="0.70866141732283472" right="0.70866141732283472" top="0.74803149606299213" bottom="0.74803149606299213" header="0.31496062992125984" footer="0.31496062992125984"/>
  <pageSetup paperSize="9" scale="66" fitToWidth="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以人民币计价</vt:lpstr>
    </vt:vector>
  </TitlesOfParts>
  <Company>Lenovo (Beijing) Limited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 User</dc:creator>
  <cp:lastModifiedBy>user</cp:lastModifiedBy>
  <cp:lastPrinted>2015-03-24T08:32:14Z</cp:lastPrinted>
  <dcterms:created xsi:type="dcterms:W3CDTF">2015-02-02T06:39:01Z</dcterms:created>
  <dcterms:modified xsi:type="dcterms:W3CDTF">2016-01-18T05:49:53Z</dcterms:modified>
</cp:coreProperties>
</file>