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050" windowHeight="5960"/>
  </bookViews>
  <sheets>
    <sheet name="CPIS" sheetId="1" r:id="rId1"/>
  </sheets>
  <externalReferences>
    <externalReference r:id="rId2"/>
    <externalReference r:id="rId3"/>
  </externalReferences>
  <definedNames>
    <definedName name="_xlnm._FilterDatabase" localSheetId="0" hidden="1">CPIS!$B$8:$I$251</definedName>
    <definedName name="_xlnm.Print_Area" localSheetId="0">CPIS!$A$1:$I$257</definedName>
    <definedName name="_xlnm.Print_Titles" localSheetId="0">CPIS!$5:$7</definedName>
    <definedName name="Reporting_Country_Code">'[2]Index Page'!$G$4</definedName>
    <definedName name="Reporting_Country_Name">'[2]Index Page'!$E$4</definedName>
    <definedName name="Reporting_Currency_Code">'[2]Index Page'!$G$5</definedName>
    <definedName name="Reporting_Currency_Name">'[2]Index Page'!$E$6</definedName>
    <definedName name="Reporting_Period_Code">'[2]Index Page'!$E$5</definedName>
    <definedName name="Reporting_Scale_Name">'[2]Index Page'!$E$7</definedName>
  </definedNames>
  <calcPr calcId="124519"/>
</workbook>
</file>

<file path=xl/calcChain.xml><?xml version="1.0" encoding="utf-8"?>
<calcChain xmlns="http://schemas.openxmlformats.org/spreadsheetml/2006/main">
  <c r="I251" i="1"/>
  <c r="H251"/>
  <c r="G251"/>
  <c r="F251"/>
  <c r="E251" s="1"/>
  <c r="D251"/>
  <c r="C251"/>
  <c r="I250"/>
  <c r="G250" s="1"/>
  <c r="E250" s="1"/>
  <c r="H250"/>
  <c r="F250"/>
  <c r="D250"/>
  <c r="C250"/>
  <c r="I249"/>
  <c r="H249"/>
  <c r="G249" s="1"/>
  <c r="F249"/>
  <c r="E249" s="1"/>
  <c r="D249"/>
  <c r="C249"/>
  <c r="I248"/>
  <c r="H248"/>
  <c r="G248" s="1"/>
  <c r="E248" s="1"/>
  <c r="F248"/>
  <c r="D248"/>
  <c r="C248"/>
  <c r="I247"/>
  <c r="H247"/>
  <c r="G247" s="1"/>
  <c r="F247"/>
  <c r="D247"/>
  <c r="C247"/>
  <c r="I246"/>
  <c r="H246"/>
  <c r="G246"/>
  <c r="F246"/>
  <c r="E246" s="1"/>
  <c r="D246"/>
  <c r="C246"/>
  <c r="I245"/>
  <c r="H245"/>
  <c r="G245" s="1"/>
  <c r="F245"/>
  <c r="D245"/>
  <c r="C245"/>
  <c r="I244"/>
  <c r="H244"/>
  <c r="G244" s="1"/>
  <c r="E244" s="1"/>
  <c r="F244"/>
  <c r="D244"/>
  <c r="C244"/>
  <c r="I243"/>
  <c r="H243"/>
  <c r="G243" s="1"/>
  <c r="F243"/>
  <c r="D243"/>
  <c r="C243"/>
  <c r="I242"/>
  <c r="H242"/>
  <c r="G242"/>
  <c r="F242"/>
  <c r="E242" s="1"/>
  <c r="D242"/>
  <c r="C242"/>
  <c r="I241"/>
  <c r="H241"/>
  <c r="G241" s="1"/>
  <c r="F241"/>
  <c r="D241"/>
  <c r="C241"/>
  <c r="I240"/>
  <c r="H240"/>
  <c r="G240" s="1"/>
  <c r="E240" s="1"/>
  <c r="F240"/>
  <c r="D240"/>
  <c r="C240"/>
  <c r="I239"/>
  <c r="H239"/>
  <c r="G239" s="1"/>
  <c r="F239"/>
  <c r="E239" s="1"/>
  <c r="D239"/>
  <c r="C239"/>
  <c r="I238"/>
  <c r="H238"/>
  <c r="G238"/>
  <c r="F238"/>
  <c r="E238" s="1"/>
  <c r="D238"/>
  <c r="C238"/>
  <c r="I237"/>
  <c r="H237"/>
  <c r="G237" s="1"/>
  <c r="F237"/>
  <c r="D237"/>
  <c r="C237"/>
  <c r="I236"/>
  <c r="H236"/>
  <c r="G236" s="1"/>
  <c r="E236" s="1"/>
  <c r="F236"/>
  <c r="D236"/>
  <c r="C236"/>
  <c r="I235"/>
  <c r="H235"/>
  <c r="G235" s="1"/>
  <c r="F235"/>
  <c r="D235"/>
  <c r="C235"/>
  <c r="I234"/>
  <c r="H234"/>
  <c r="G234"/>
  <c r="F234"/>
  <c r="E234" s="1"/>
  <c r="D234"/>
  <c r="C234"/>
  <c r="I233"/>
  <c r="H233"/>
  <c r="G233" s="1"/>
  <c r="F233"/>
  <c r="E233" s="1"/>
  <c r="D233"/>
  <c r="C233"/>
  <c r="I232"/>
  <c r="H232"/>
  <c r="G232" s="1"/>
  <c r="E232" s="1"/>
  <c r="F232"/>
  <c r="D232"/>
  <c r="C232"/>
  <c r="I231"/>
  <c r="H231"/>
  <c r="G231" s="1"/>
  <c r="F231"/>
  <c r="D231"/>
  <c r="C231"/>
  <c r="I230"/>
  <c r="H230"/>
  <c r="G230"/>
  <c r="F230"/>
  <c r="E230" s="1"/>
  <c r="D230"/>
  <c r="C230"/>
  <c r="I229"/>
  <c r="H229"/>
  <c r="G229" s="1"/>
  <c r="F229"/>
  <c r="D229"/>
  <c r="C229"/>
  <c r="I228"/>
  <c r="H228"/>
  <c r="G228" s="1"/>
  <c r="E228" s="1"/>
  <c r="F228"/>
  <c r="D228"/>
  <c r="C228"/>
  <c r="I227"/>
  <c r="H227"/>
  <c r="G227" s="1"/>
  <c r="F227"/>
  <c r="D227"/>
  <c r="C227"/>
  <c r="I226"/>
  <c r="H226"/>
  <c r="G226"/>
  <c r="F226"/>
  <c r="E226" s="1"/>
  <c r="D226"/>
  <c r="C226"/>
  <c r="I225"/>
  <c r="H225"/>
  <c r="G225" s="1"/>
  <c r="F225"/>
  <c r="D225"/>
  <c r="C225"/>
  <c r="I224"/>
  <c r="H224"/>
  <c r="G224" s="1"/>
  <c r="E224" s="1"/>
  <c r="F224"/>
  <c r="D224"/>
  <c r="C224"/>
  <c r="I223"/>
  <c r="H223"/>
  <c r="G223" s="1"/>
  <c r="F223"/>
  <c r="E223" s="1"/>
  <c r="D223"/>
  <c r="C223"/>
  <c r="I222"/>
  <c r="H222"/>
  <c r="G222"/>
  <c r="F222"/>
  <c r="E222" s="1"/>
  <c r="D222"/>
  <c r="C222"/>
  <c r="I221"/>
  <c r="H221"/>
  <c r="G221" s="1"/>
  <c r="F221"/>
  <c r="D221"/>
  <c r="C221"/>
  <c r="I220"/>
  <c r="H220"/>
  <c r="G220" s="1"/>
  <c r="E220" s="1"/>
  <c r="F220"/>
  <c r="D220"/>
  <c r="C220"/>
  <c r="I219"/>
  <c r="H219"/>
  <c r="G219" s="1"/>
  <c r="F219"/>
  <c r="D219"/>
  <c r="C219"/>
  <c r="I218"/>
  <c r="H218"/>
  <c r="G218"/>
  <c r="F218"/>
  <c r="E218" s="1"/>
  <c r="D218"/>
  <c r="C218"/>
  <c r="I217"/>
  <c r="H217"/>
  <c r="G217" s="1"/>
  <c r="F217"/>
  <c r="E217" s="1"/>
  <c r="D217"/>
  <c r="C217"/>
  <c r="I216"/>
  <c r="H216"/>
  <c r="G216" s="1"/>
  <c r="E216" s="1"/>
  <c r="F216"/>
  <c r="D216"/>
  <c r="C216"/>
  <c r="I215"/>
  <c r="H215"/>
  <c r="G215" s="1"/>
  <c r="F215"/>
  <c r="D215"/>
  <c r="C215"/>
  <c r="I214"/>
  <c r="H214"/>
  <c r="G214"/>
  <c r="F214"/>
  <c r="E214" s="1"/>
  <c r="D214"/>
  <c r="C214"/>
  <c r="I213"/>
  <c r="H213"/>
  <c r="G213" s="1"/>
  <c r="F213"/>
  <c r="D213"/>
  <c r="C213"/>
  <c r="I212"/>
  <c r="H212"/>
  <c r="G212" s="1"/>
  <c r="E212" s="1"/>
  <c r="F212"/>
  <c r="D212"/>
  <c r="C212"/>
  <c r="I211"/>
  <c r="H211"/>
  <c r="G211" s="1"/>
  <c r="F211"/>
  <c r="D211"/>
  <c r="C211"/>
  <c r="I210"/>
  <c r="H210"/>
  <c r="G210"/>
  <c r="F210"/>
  <c r="E210" s="1"/>
  <c r="D210"/>
  <c r="C210"/>
  <c r="I209"/>
  <c r="H209"/>
  <c r="G209" s="1"/>
  <c r="F209"/>
  <c r="D209"/>
  <c r="C209"/>
  <c r="I208"/>
  <c r="H208"/>
  <c r="G208" s="1"/>
  <c r="E208" s="1"/>
  <c r="F208"/>
  <c r="D208"/>
  <c r="C208"/>
  <c r="I207"/>
  <c r="H207"/>
  <c r="G207" s="1"/>
  <c r="F207"/>
  <c r="E207" s="1"/>
  <c r="D207"/>
  <c r="C207"/>
  <c r="I206"/>
  <c r="H206"/>
  <c r="G206"/>
  <c r="F206"/>
  <c r="E206" s="1"/>
  <c r="D206"/>
  <c r="C206"/>
  <c r="I205"/>
  <c r="H205"/>
  <c r="G205" s="1"/>
  <c r="F205"/>
  <c r="D205"/>
  <c r="C205"/>
  <c r="I204"/>
  <c r="H204"/>
  <c r="G204" s="1"/>
  <c r="E204" s="1"/>
  <c r="F204"/>
  <c r="D204"/>
  <c r="C204"/>
  <c r="I203"/>
  <c r="H203"/>
  <c r="G203" s="1"/>
  <c r="F203"/>
  <c r="D203"/>
  <c r="C203"/>
  <c r="I202"/>
  <c r="H202"/>
  <c r="G202"/>
  <c r="F202"/>
  <c r="E202" s="1"/>
  <c r="D202"/>
  <c r="C202"/>
  <c r="I201"/>
  <c r="H201"/>
  <c r="G201" s="1"/>
  <c r="F201"/>
  <c r="E201" s="1"/>
  <c r="D201"/>
  <c r="C201"/>
  <c r="I200"/>
  <c r="H200"/>
  <c r="G200" s="1"/>
  <c r="E200" s="1"/>
  <c r="F200"/>
  <c r="D200"/>
  <c r="C200"/>
  <c r="I199"/>
  <c r="H199"/>
  <c r="G199" s="1"/>
  <c r="F199"/>
  <c r="D199"/>
  <c r="C199"/>
  <c r="I198"/>
  <c r="H198"/>
  <c r="G198"/>
  <c r="F198"/>
  <c r="E198" s="1"/>
  <c r="D198"/>
  <c r="C198"/>
  <c r="I197"/>
  <c r="H197"/>
  <c r="G197" s="1"/>
  <c r="F197"/>
  <c r="D197"/>
  <c r="C197"/>
  <c r="I196"/>
  <c r="H196"/>
  <c r="G196" s="1"/>
  <c r="E196" s="1"/>
  <c r="F196"/>
  <c r="D196"/>
  <c r="C196"/>
  <c r="I195"/>
  <c r="H195"/>
  <c r="G195" s="1"/>
  <c r="F195"/>
  <c r="D195"/>
  <c r="C195"/>
  <c r="I194"/>
  <c r="H194"/>
  <c r="G194"/>
  <c r="F194"/>
  <c r="E194" s="1"/>
  <c r="D194"/>
  <c r="C194"/>
  <c r="I193"/>
  <c r="H193"/>
  <c r="G193" s="1"/>
  <c r="F193"/>
  <c r="D193"/>
  <c r="C193"/>
  <c r="I192"/>
  <c r="H192"/>
  <c r="G192" s="1"/>
  <c r="E192" s="1"/>
  <c r="F192"/>
  <c r="D192"/>
  <c r="C192"/>
  <c r="I191"/>
  <c r="H191"/>
  <c r="G191" s="1"/>
  <c r="F191"/>
  <c r="E191" s="1"/>
  <c r="D191"/>
  <c r="C191"/>
  <c r="I190"/>
  <c r="H190"/>
  <c r="G190"/>
  <c r="F190"/>
  <c r="E190" s="1"/>
  <c r="D190"/>
  <c r="C190"/>
  <c r="I189"/>
  <c r="H189"/>
  <c r="G189" s="1"/>
  <c r="F189"/>
  <c r="D189"/>
  <c r="C189"/>
  <c r="I188"/>
  <c r="H188"/>
  <c r="G188" s="1"/>
  <c r="E188" s="1"/>
  <c r="F188"/>
  <c r="D188"/>
  <c r="C188"/>
  <c r="I187"/>
  <c r="H187"/>
  <c r="G187" s="1"/>
  <c r="F187"/>
  <c r="D187"/>
  <c r="C187"/>
  <c r="I186"/>
  <c r="H186"/>
  <c r="G186"/>
  <c r="F186"/>
  <c r="E186" s="1"/>
  <c r="D186"/>
  <c r="C186"/>
  <c r="I185"/>
  <c r="H185"/>
  <c r="G185" s="1"/>
  <c r="F185"/>
  <c r="E185" s="1"/>
  <c r="D185"/>
  <c r="C185"/>
  <c r="I184"/>
  <c r="H184"/>
  <c r="G184" s="1"/>
  <c r="E184" s="1"/>
  <c r="F184"/>
  <c r="D184"/>
  <c r="C184"/>
  <c r="I183"/>
  <c r="H183"/>
  <c r="G183" s="1"/>
  <c r="F183"/>
  <c r="D183"/>
  <c r="C183"/>
  <c r="I182"/>
  <c r="H182"/>
  <c r="G182"/>
  <c r="F182"/>
  <c r="E182" s="1"/>
  <c r="D182"/>
  <c r="C182"/>
  <c r="I181"/>
  <c r="H181"/>
  <c r="G181" s="1"/>
  <c r="F181"/>
  <c r="D181"/>
  <c r="C181"/>
  <c r="I180"/>
  <c r="H180"/>
  <c r="G180" s="1"/>
  <c r="E180" s="1"/>
  <c r="F180"/>
  <c r="D180"/>
  <c r="C180"/>
  <c r="I179"/>
  <c r="H179"/>
  <c r="G179" s="1"/>
  <c r="F179"/>
  <c r="D179"/>
  <c r="C179"/>
  <c r="I178"/>
  <c r="H178"/>
  <c r="G178"/>
  <c r="F178"/>
  <c r="E178" s="1"/>
  <c r="D178"/>
  <c r="C178"/>
  <c r="I177"/>
  <c r="H177"/>
  <c r="G177" s="1"/>
  <c r="F177"/>
  <c r="D177"/>
  <c r="C177"/>
  <c r="I176"/>
  <c r="H176"/>
  <c r="G176" s="1"/>
  <c r="E176" s="1"/>
  <c r="F176"/>
  <c r="D176"/>
  <c r="C176"/>
  <c r="I175"/>
  <c r="H175"/>
  <c r="G175" s="1"/>
  <c r="F175"/>
  <c r="E175" s="1"/>
  <c r="D175"/>
  <c r="C175"/>
  <c r="I174"/>
  <c r="H174"/>
  <c r="G174"/>
  <c r="F174"/>
  <c r="E174" s="1"/>
  <c r="D174"/>
  <c r="C174"/>
  <c r="I173"/>
  <c r="H173"/>
  <c r="G173" s="1"/>
  <c r="F173"/>
  <c r="D173"/>
  <c r="C173"/>
  <c r="I172"/>
  <c r="H172"/>
  <c r="G172" s="1"/>
  <c r="E172" s="1"/>
  <c r="F172"/>
  <c r="D172"/>
  <c r="C172"/>
  <c r="I171"/>
  <c r="H171"/>
  <c r="G171" s="1"/>
  <c r="F171"/>
  <c r="D171"/>
  <c r="C171"/>
  <c r="I170"/>
  <c r="H170"/>
  <c r="G170"/>
  <c r="F170"/>
  <c r="E170" s="1"/>
  <c r="D170"/>
  <c r="C170"/>
  <c r="I169"/>
  <c r="H169"/>
  <c r="G169" s="1"/>
  <c r="F169"/>
  <c r="E169" s="1"/>
  <c r="D169"/>
  <c r="C169"/>
  <c r="I168"/>
  <c r="H168"/>
  <c r="G168" s="1"/>
  <c r="E168" s="1"/>
  <c r="F168"/>
  <c r="D168"/>
  <c r="C168"/>
  <c r="I167"/>
  <c r="H167"/>
  <c r="G167" s="1"/>
  <c r="F167"/>
  <c r="D167"/>
  <c r="C167"/>
  <c r="I166"/>
  <c r="H166"/>
  <c r="G166"/>
  <c r="F166"/>
  <c r="E166" s="1"/>
  <c r="D166"/>
  <c r="C166"/>
  <c r="I165"/>
  <c r="H165"/>
  <c r="G165" s="1"/>
  <c r="F165"/>
  <c r="D165"/>
  <c r="C165"/>
  <c r="I164"/>
  <c r="H164"/>
  <c r="G164" s="1"/>
  <c r="E164" s="1"/>
  <c r="F164"/>
  <c r="D164"/>
  <c r="C164"/>
  <c r="I163"/>
  <c r="H163"/>
  <c r="G163" s="1"/>
  <c r="F163"/>
  <c r="D163"/>
  <c r="C163"/>
  <c r="I162"/>
  <c r="H162"/>
  <c r="G162"/>
  <c r="F162"/>
  <c r="E162" s="1"/>
  <c r="D162"/>
  <c r="C162"/>
  <c r="I161"/>
  <c r="H161"/>
  <c r="G161" s="1"/>
  <c r="F161"/>
  <c r="D161"/>
  <c r="C161"/>
  <c r="I160"/>
  <c r="H160"/>
  <c r="G160" s="1"/>
  <c r="E160" s="1"/>
  <c r="F160"/>
  <c r="D160"/>
  <c r="C160"/>
  <c r="I159"/>
  <c r="H159"/>
  <c r="G159" s="1"/>
  <c r="F159"/>
  <c r="E159" s="1"/>
  <c r="D159"/>
  <c r="C159"/>
  <c r="I158"/>
  <c r="H158"/>
  <c r="G158"/>
  <c r="F158"/>
  <c r="E158" s="1"/>
  <c r="D158"/>
  <c r="C158"/>
  <c r="I157"/>
  <c r="H157"/>
  <c r="G157" s="1"/>
  <c r="F157"/>
  <c r="D157"/>
  <c r="C157"/>
  <c r="I156"/>
  <c r="H156"/>
  <c r="G156" s="1"/>
  <c r="E156" s="1"/>
  <c r="F156"/>
  <c r="D156"/>
  <c r="C156"/>
  <c r="I155"/>
  <c r="H155"/>
  <c r="G155" s="1"/>
  <c r="F155"/>
  <c r="D155"/>
  <c r="C155"/>
  <c r="I154"/>
  <c r="H154"/>
  <c r="G154"/>
  <c r="F154"/>
  <c r="E154" s="1"/>
  <c r="D154"/>
  <c r="C154"/>
  <c r="I153"/>
  <c r="H153"/>
  <c r="G153" s="1"/>
  <c r="F153"/>
  <c r="E153" s="1"/>
  <c r="D153"/>
  <c r="C153"/>
  <c r="I152"/>
  <c r="H152"/>
  <c r="G152" s="1"/>
  <c r="E152" s="1"/>
  <c r="F152"/>
  <c r="D152"/>
  <c r="C152"/>
  <c r="I151"/>
  <c r="H151"/>
  <c r="G151" s="1"/>
  <c r="F151"/>
  <c r="D151"/>
  <c r="C151"/>
  <c r="I150"/>
  <c r="H150"/>
  <c r="G150"/>
  <c r="F150"/>
  <c r="E150" s="1"/>
  <c r="D150"/>
  <c r="C150"/>
  <c r="I149"/>
  <c r="H149"/>
  <c r="G149" s="1"/>
  <c r="F149"/>
  <c r="D149"/>
  <c r="C149"/>
  <c r="I148"/>
  <c r="H148"/>
  <c r="G148" s="1"/>
  <c r="E148" s="1"/>
  <c r="F148"/>
  <c r="D148"/>
  <c r="C148"/>
  <c r="I147"/>
  <c r="H147"/>
  <c r="G147" s="1"/>
  <c r="F147"/>
  <c r="D147"/>
  <c r="C147"/>
  <c r="I146"/>
  <c r="H146"/>
  <c r="G146"/>
  <c r="F146"/>
  <c r="E146" s="1"/>
  <c r="D146"/>
  <c r="C146"/>
  <c r="I145"/>
  <c r="H145"/>
  <c r="G145" s="1"/>
  <c r="F145"/>
  <c r="D145"/>
  <c r="C145"/>
  <c r="I144"/>
  <c r="H144"/>
  <c r="G144" s="1"/>
  <c r="E144" s="1"/>
  <c r="F144"/>
  <c r="D144"/>
  <c r="C144"/>
  <c r="I143"/>
  <c r="H143"/>
  <c r="G143" s="1"/>
  <c r="F143"/>
  <c r="E143" s="1"/>
  <c r="D143"/>
  <c r="C143"/>
  <c r="I142"/>
  <c r="H142"/>
  <c r="G142"/>
  <c r="F142"/>
  <c r="E142" s="1"/>
  <c r="D142"/>
  <c r="C142"/>
  <c r="I141"/>
  <c r="H141"/>
  <c r="G141" s="1"/>
  <c r="F141"/>
  <c r="D141"/>
  <c r="C141"/>
  <c r="I140"/>
  <c r="H140"/>
  <c r="G140" s="1"/>
  <c r="E140" s="1"/>
  <c r="F140"/>
  <c r="D140"/>
  <c r="C140"/>
  <c r="I139"/>
  <c r="H139"/>
  <c r="G139" s="1"/>
  <c r="F139"/>
  <c r="D139"/>
  <c r="C139"/>
  <c r="I138"/>
  <c r="H138"/>
  <c r="G138"/>
  <c r="F138"/>
  <c r="E138" s="1"/>
  <c r="D138"/>
  <c r="C138"/>
  <c r="I137"/>
  <c r="H137"/>
  <c r="G137" s="1"/>
  <c r="F137"/>
  <c r="E137" s="1"/>
  <c r="D137"/>
  <c r="C137"/>
  <c r="I136"/>
  <c r="H136"/>
  <c r="G136" s="1"/>
  <c r="E136" s="1"/>
  <c r="F136"/>
  <c r="D136"/>
  <c r="C136"/>
  <c r="I135"/>
  <c r="H135"/>
  <c r="G135" s="1"/>
  <c r="F135"/>
  <c r="D135"/>
  <c r="C135"/>
  <c r="I134"/>
  <c r="H134"/>
  <c r="G134"/>
  <c r="F134"/>
  <c r="E134" s="1"/>
  <c r="D134"/>
  <c r="C134"/>
  <c r="I133"/>
  <c r="H133"/>
  <c r="G133" s="1"/>
  <c r="F133"/>
  <c r="D133"/>
  <c r="C133"/>
  <c r="I132"/>
  <c r="H132"/>
  <c r="G132" s="1"/>
  <c r="E132" s="1"/>
  <c r="F132"/>
  <c r="D132"/>
  <c r="C132"/>
  <c r="I131"/>
  <c r="H131"/>
  <c r="G131" s="1"/>
  <c r="F131"/>
  <c r="D131"/>
  <c r="C131"/>
  <c r="I130"/>
  <c r="H130"/>
  <c r="G130"/>
  <c r="F130"/>
  <c r="E130" s="1"/>
  <c r="D130"/>
  <c r="C130"/>
  <c r="I129"/>
  <c r="H129"/>
  <c r="G129" s="1"/>
  <c r="F129"/>
  <c r="D129"/>
  <c r="C129"/>
  <c r="I128"/>
  <c r="H128"/>
  <c r="G128" s="1"/>
  <c r="E128" s="1"/>
  <c r="F128"/>
  <c r="D128"/>
  <c r="C128"/>
  <c r="I127"/>
  <c r="H127"/>
  <c r="G127" s="1"/>
  <c r="F127"/>
  <c r="E127" s="1"/>
  <c r="D127"/>
  <c r="C127"/>
  <c r="I126"/>
  <c r="H126"/>
  <c r="G126"/>
  <c r="F126"/>
  <c r="E126" s="1"/>
  <c r="D126"/>
  <c r="C126"/>
  <c r="I125"/>
  <c r="H125"/>
  <c r="G125" s="1"/>
  <c r="F125"/>
  <c r="D125"/>
  <c r="C125"/>
  <c r="I124"/>
  <c r="H124"/>
  <c r="G124" s="1"/>
  <c r="E124" s="1"/>
  <c r="F124"/>
  <c r="D124"/>
  <c r="C124"/>
  <c r="I123"/>
  <c r="H123"/>
  <c r="G123" s="1"/>
  <c r="F123"/>
  <c r="E123" s="1"/>
  <c r="D123"/>
  <c r="C123"/>
  <c r="I122"/>
  <c r="H122"/>
  <c r="G122"/>
  <c r="F122"/>
  <c r="E122" s="1"/>
  <c r="D122"/>
  <c r="C122"/>
  <c r="I121"/>
  <c r="H121"/>
  <c r="G121" s="1"/>
  <c r="F121"/>
  <c r="E121" s="1"/>
  <c r="D121"/>
  <c r="C121"/>
  <c r="I120"/>
  <c r="H120"/>
  <c r="G120" s="1"/>
  <c r="E120" s="1"/>
  <c r="F120"/>
  <c r="D120"/>
  <c r="C120"/>
  <c r="I119"/>
  <c r="H119"/>
  <c r="G119" s="1"/>
  <c r="F119"/>
  <c r="D119"/>
  <c r="C119"/>
  <c r="I118"/>
  <c r="H118"/>
  <c r="G118"/>
  <c r="F118"/>
  <c r="E118" s="1"/>
  <c r="D118"/>
  <c r="C118"/>
  <c r="I117"/>
  <c r="H117"/>
  <c r="G117" s="1"/>
  <c r="F117"/>
  <c r="D117"/>
  <c r="C117"/>
  <c r="I116"/>
  <c r="H116"/>
  <c r="G116" s="1"/>
  <c r="E116" s="1"/>
  <c r="F116"/>
  <c r="D116"/>
  <c r="C116"/>
  <c r="I115"/>
  <c r="H115"/>
  <c r="G115" s="1"/>
  <c r="F115"/>
  <c r="D115"/>
  <c r="C115"/>
  <c r="I114"/>
  <c r="H114"/>
  <c r="G114"/>
  <c r="F114"/>
  <c r="E114" s="1"/>
  <c r="D114"/>
  <c r="C114"/>
  <c r="I113"/>
  <c r="H113"/>
  <c r="G113" s="1"/>
  <c r="F113"/>
  <c r="D113"/>
  <c r="C113"/>
  <c r="I112"/>
  <c r="H112"/>
  <c r="G112" s="1"/>
  <c r="E112" s="1"/>
  <c r="F112"/>
  <c r="D112"/>
  <c r="C112"/>
  <c r="I111"/>
  <c r="H111"/>
  <c r="G111" s="1"/>
  <c r="F111"/>
  <c r="E111" s="1"/>
  <c r="D111"/>
  <c r="C111"/>
  <c r="I110"/>
  <c r="H110"/>
  <c r="G110"/>
  <c r="F110"/>
  <c r="E110" s="1"/>
  <c r="D110"/>
  <c r="C110"/>
  <c r="I109"/>
  <c r="H109"/>
  <c r="G109" s="1"/>
  <c r="F109"/>
  <c r="D109"/>
  <c r="C109"/>
  <c r="I108"/>
  <c r="H108"/>
  <c r="G108" s="1"/>
  <c r="E108" s="1"/>
  <c r="F108"/>
  <c r="D108"/>
  <c r="C108"/>
  <c r="I107"/>
  <c r="H107"/>
  <c r="G107" s="1"/>
  <c r="F107"/>
  <c r="D107"/>
  <c r="C107"/>
  <c r="I106"/>
  <c r="H106"/>
  <c r="G106"/>
  <c r="F106"/>
  <c r="E106" s="1"/>
  <c r="D106"/>
  <c r="C106"/>
  <c r="I105"/>
  <c r="H105"/>
  <c r="G105" s="1"/>
  <c r="F105"/>
  <c r="E105" s="1"/>
  <c r="D105"/>
  <c r="C105"/>
  <c r="I104"/>
  <c r="H104"/>
  <c r="G104" s="1"/>
  <c r="E104" s="1"/>
  <c r="F104"/>
  <c r="D104"/>
  <c r="C104"/>
  <c r="I103"/>
  <c r="H103"/>
  <c r="G103" s="1"/>
  <c r="F103"/>
  <c r="D103"/>
  <c r="C103"/>
  <c r="I102"/>
  <c r="H102"/>
  <c r="G102"/>
  <c r="F102"/>
  <c r="E102" s="1"/>
  <c r="D102"/>
  <c r="C102"/>
  <c r="I101"/>
  <c r="H101"/>
  <c r="G101" s="1"/>
  <c r="F101"/>
  <c r="D101"/>
  <c r="C101"/>
  <c r="I100"/>
  <c r="H100"/>
  <c r="G100" s="1"/>
  <c r="E100" s="1"/>
  <c r="F100"/>
  <c r="D100"/>
  <c r="C100"/>
  <c r="I99"/>
  <c r="H99"/>
  <c r="G99" s="1"/>
  <c r="F99"/>
  <c r="D99"/>
  <c r="C99"/>
  <c r="I98"/>
  <c r="H98"/>
  <c r="G98"/>
  <c r="F98"/>
  <c r="D98"/>
  <c r="C98"/>
  <c r="I97"/>
  <c r="H97"/>
  <c r="G97" s="1"/>
  <c r="F97"/>
  <c r="D97"/>
  <c r="C97"/>
  <c r="I96"/>
  <c r="H96"/>
  <c r="F96"/>
  <c r="D96"/>
  <c r="C96"/>
  <c r="I95"/>
  <c r="H95"/>
  <c r="G95" s="1"/>
  <c r="F95"/>
  <c r="D95"/>
  <c r="C95"/>
  <c r="I94"/>
  <c r="H94"/>
  <c r="G94"/>
  <c r="F94"/>
  <c r="D94"/>
  <c r="C94"/>
  <c r="I93"/>
  <c r="H93"/>
  <c r="G93" s="1"/>
  <c r="F93"/>
  <c r="E93" s="1"/>
  <c r="D93"/>
  <c r="C93"/>
  <c r="I92"/>
  <c r="H92"/>
  <c r="G92" s="1"/>
  <c r="E92" s="1"/>
  <c r="F92"/>
  <c r="D92"/>
  <c r="C92"/>
  <c r="I91"/>
  <c r="H91"/>
  <c r="G91" s="1"/>
  <c r="F91"/>
  <c r="D91"/>
  <c r="C91"/>
  <c r="I90"/>
  <c r="H90"/>
  <c r="G90"/>
  <c r="F90"/>
  <c r="D90"/>
  <c r="C90"/>
  <c r="I89"/>
  <c r="H89"/>
  <c r="G89" s="1"/>
  <c r="F89"/>
  <c r="D89"/>
  <c r="C89"/>
  <c r="I88"/>
  <c r="H88"/>
  <c r="F88"/>
  <c r="D88"/>
  <c r="C88"/>
  <c r="I87"/>
  <c r="H87"/>
  <c r="G87" s="1"/>
  <c r="F87"/>
  <c r="D87"/>
  <c r="C87"/>
  <c r="I86"/>
  <c r="H86"/>
  <c r="G86"/>
  <c r="F86"/>
  <c r="D86"/>
  <c r="C86"/>
  <c r="I85"/>
  <c r="H85"/>
  <c r="G85" s="1"/>
  <c r="F85"/>
  <c r="E85" s="1"/>
  <c r="D85"/>
  <c r="C85"/>
  <c r="I84"/>
  <c r="H84"/>
  <c r="G84" s="1"/>
  <c r="E84" s="1"/>
  <c r="F84"/>
  <c r="D84"/>
  <c r="C84"/>
  <c r="I83"/>
  <c r="H83"/>
  <c r="G83" s="1"/>
  <c r="F83"/>
  <c r="D83"/>
  <c r="C83"/>
  <c r="I82"/>
  <c r="H82"/>
  <c r="G82"/>
  <c r="F82"/>
  <c r="D82"/>
  <c r="C82"/>
  <c r="I81"/>
  <c r="H81"/>
  <c r="G81" s="1"/>
  <c r="F81"/>
  <c r="D81"/>
  <c r="C81"/>
  <c r="I80"/>
  <c r="H80"/>
  <c r="F80"/>
  <c r="D80"/>
  <c r="C80"/>
  <c r="I79"/>
  <c r="H79"/>
  <c r="G79" s="1"/>
  <c r="F79"/>
  <c r="D79"/>
  <c r="C79"/>
  <c r="I78"/>
  <c r="H78"/>
  <c r="G78"/>
  <c r="F78"/>
  <c r="D78"/>
  <c r="C78"/>
  <c r="I77"/>
  <c r="H77"/>
  <c r="G77" s="1"/>
  <c r="F77"/>
  <c r="E77" s="1"/>
  <c r="D77"/>
  <c r="C77"/>
  <c r="I76"/>
  <c r="H76"/>
  <c r="G76" s="1"/>
  <c r="E76" s="1"/>
  <c r="F76"/>
  <c r="D76"/>
  <c r="C76"/>
  <c r="I75"/>
  <c r="H75"/>
  <c r="G75" s="1"/>
  <c r="F75"/>
  <c r="D75"/>
  <c r="C75"/>
  <c r="I74"/>
  <c r="H74"/>
  <c r="G74"/>
  <c r="F74"/>
  <c r="D74"/>
  <c r="C74"/>
  <c r="I73"/>
  <c r="H73"/>
  <c r="G73" s="1"/>
  <c r="F73"/>
  <c r="D73"/>
  <c r="C73"/>
  <c r="I72"/>
  <c r="H72"/>
  <c r="F72"/>
  <c r="D72"/>
  <c r="C72"/>
  <c r="I71"/>
  <c r="H71"/>
  <c r="G71" s="1"/>
  <c r="F71"/>
  <c r="D71"/>
  <c r="C71"/>
  <c r="I70"/>
  <c r="H70"/>
  <c r="G70"/>
  <c r="F70"/>
  <c r="D70"/>
  <c r="C70"/>
  <c r="I69"/>
  <c r="H69"/>
  <c r="G69" s="1"/>
  <c r="F69"/>
  <c r="E69" s="1"/>
  <c r="D69"/>
  <c r="C69"/>
  <c r="I68"/>
  <c r="H68"/>
  <c r="G68" s="1"/>
  <c r="E68" s="1"/>
  <c r="F68"/>
  <c r="D68"/>
  <c r="C68"/>
  <c r="I67"/>
  <c r="H67"/>
  <c r="G67" s="1"/>
  <c r="F67"/>
  <c r="D67"/>
  <c r="C67"/>
  <c r="I66"/>
  <c r="H66"/>
  <c r="G66"/>
  <c r="F66"/>
  <c r="D66"/>
  <c r="C66"/>
  <c r="I65"/>
  <c r="H65"/>
  <c r="G65" s="1"/>
  <c r="F65"/>
  <c r="D65"/>
  <c r="C65"/>
  <c r="I64"/>
  <c r="H64"/>
  <c r="F64"/>
  <c r="D64"/>
  <c r="C64"/>
  <c r="I63"/>
  <c r="H63"/>
  <c r="G63" s="1"/>
  <c r="F63"/>
  <c r="D63"/>
  <c r="C63"/>
  <c r="I62"/>
  <c r="H62"/>
  <c r="G62"/>
  <c r="E62" s="1"/>
  <c r="F62"/>
  <c r="D62"/>
  <c r="C62"/>
  <c r="I61"/>
  <c r="H61"/>
  <c r="G61" s="1"/>
  <c r="F61"/>
  <c r="E61" s="1"/>
  <c r="D61"/>
  <c r="C61"/>
  <c r="I60"/>
  <c r="G60" s="1"/>
  <c r="H60"/>
  <c r="F60"/>
  <c r="E60"/>
  <c r="D60"/>
  <c r="C60"/>
  <c r="I59"/>
  <c r="H59"/>
  <c r="G59" s="1"/>
  <c r="F59"/>
  <c r="D59"/>
  <c r="C59"/>
  <c r="I58"/>
  <c r="H58"/>
  <c r="G58"/>
  <c r="E58" s="1"/>
  <c r="F58"/>
  <c r="D58"/>
  <c r="C58"/>
  <c r="I57"/>
  <c r="H57"/>
  <c r="G57" s="1"/>
  <c r="F57"/>
  <c r="D57"/>
  <c r="C57"/>
  <c r="I56"/>
  <c r="H56"/>
  <c r="F56"/>
  <c r="D56"/>
  <c r="C56"/>
  <c r="I55"/>
  <c r="H55"/>
  <c r="G55" s="1"/>
  <c r="F55"/>
  <c r="D55"/>
  <c r="C55"/>
  <c r="I54"/>
  <c r="H54"/>
  <c r="G54"/>
  <c r="F54"/>
  <c r="D54"/>
  <c r="C54"/>
  <c r="I53"/>
  <c r="H53"/>
  <c r="G53" s="1"/>
  <c r="F53"/>
  <c r="E53" s="1"/>
  <c r="D53"/>
  <c r="C53"/>
  <c r="I52"/>
  <c r="H52"/>
  <c r="G52" s="1"/>
  <c r="E52" s="1"/>
  <c r="F52"/>
  <c r="D52"/>
  <c r="C52"/>
  <c r="I51"/>
  <c r="H51"/>
  <c r="G51" s="1"/>
  <c r="F51"/>
  <c r="D51"/>
  <c r="C51"/>
  <c r="I50"/>
  <c r="H50"/>
  <c r="G50"/>
  <c r="F50"/>
  <c r="D50"/>
  <c r="C50"/>
  <c r="I49"/>
  <c r="H49"/>
  <c r="G49" s="1"/>
  <c r="F49"/>
  <c r="D49"/>
  <c r="C49"/>
  <c r="I48"/>
  <c r="H48"/>
  <c r="F48"/>
  <c r="D48"/>
  <c r="C48"/>
  <c r="I47"/>
  <c r="H47"/>
  <c r="G47" s="1"/>
  <c r="F47"/>
  <c r="D47"/>
  <c r="C47"/>
  <c r="I46"/>
  <c r="H46"/>
  <c r="G46"/>
  <c r="F46"/>
  <c r="D46"/>
  <c r="C46"/>
  <c r="I45"/>
  <c r="H45"/>
  <c r="G45" s="1"/>
  <c r="F45"/>
  <c r="E45" s="1"/>
  <c r="D45"/>
  <c r="C45"/>
  <c r="I44"/>
  <c r="H44"/>
  <c r="G44" s="1"/>
  <c r="E44" s="1"/>
  <c r="F44"/>
  <c r="D44"/>
  <c r="C44"/>
  <c r="I43"/>
  <c r="H43"/>
  <c r="G43" s="1"/>
  <c r="F43"/>
  <c r="D43"/>
  <c r="C43"/>
  <c r="I42"/>
  <c r="H42"/>
  <c r="G42"/>
  <c r="F42"/>
  <c r="D42"/>
  <c r="C42"/>
  <c r="I41"/>
  <c r="H41"/>
  <c r="G41" s="1"/>
  <c r="F41"/>
  <c r="D41"/>
  <c r="C41"/>
  <c r="I40"/>
  <c r="H40"/>
  <c r="F40"/>
  <c r="D40"/>
  <c r="C40"/>
  <c r="I39"/>
  <c r="H39"/>
  <c r="G39" s="1"/>
  <c r="F39"/>
  <c r="D39"/>
  <c r="C39"/>
  <c r="I38"/>
  <c r="H38"/>
  <c r="G38"/>
  <c r="F38"/>
  <c r="D38"/>
  <c r="C38"/>
  <c r="I37"/>
  <c r="H37"/>
  <c r="G37" s="1"/>
  <c r="F37"/>
  <c r="E37" s="1"/>
  <c r="D37"/>
  <c r="C37"/>
  <c r="I36"/>
  <c r="H36"/>
  <c r="G36" s="1"/>
  <c r="E36" s="1"/>
  <c r="F36"/>
  <c r="D36"/>
  <c r="C36"/>
  <c r="I35"/>
  <c r="H35"/>
  <c r="G35" s="1"/>
  <c r="F35"/>
  <c r="D35"/>
  <c r="C35"/>
  <c r="I34"/>
  <c r="H34"/>
  <c r="G34"/>
  <c r="F34"/>
  <c r="D34"/>
  <c r="C34"/>
  <c r="I33"/>
  <c r="H33"/>
  <c r="G33" s="1"/>
  <c r="F33"/>
  <c r="D33"/>
  <c r="C33"/>
  <c r="I32"/>
  <c r="H32"/>
  <c r="F32"/>
  <c r="D32"/>
  <c r="C32"/>
  <c r="I31"/>
  <c r="H31"/>
  <c r="G31" s="1"/>
  <c r="F31"/>
  <c r="D31"/>
  <c r="C31"/>
  <c r="I30"/>
  <c r="H30"/>
  <c r="G30"/>
  <c r="F30"/>
  <c r="D30"/>
  <c r="C30"/>
  <c r="I29"/>
  <c r="H29"/>
  <c r="G29" s="1"/>
  <c r="F29"/>
  <c r="E29" s="1"/>
  <c r="D29"/>
  <c r="C29"/>
  <c r="I28"/>
  <c r="H28"/>
  <c r="G28" s="1"/>
  <c r="E28" s="1"/>
  <c r="F28"/>
  <c r="D28"/>
  <c r="C28"/>
  <c r="I27"/>
  <c r="H27"/>
  <c r="G27" s="1"/>
  <c r="F27"/>
  <c r="D27"/>
  <c r="C27"/>
  <c r="I26"/>
  <c r="H26"/>
  <c r="G26"/>
  <c r="F26"/>
  <c r="D26"/>
  <c r="C26"/>
  <c r="I25"/>
  <c r="H25"/>
  <c r="G25" s="1"/>
  <c r="F25"/>
  <c r="D25"/>
  <c r="C25"/>
  <c r="I24"/>
  <c r="H24"/>
  <c r="F24"/>
  <c r="D24"/>
  <c r="C24"/>
  <c r="I23"/>
  <c r="H23"/>
  <c r="G23" s="1"/>
  <c r="F23"/>
  <c r="D23"/>
  <c r="C23"/>
  <c r="I22"/>
  <c r="H22"/>
  <c r="G22"/>
  <c r="F22"/>
  <c r="D22"/>
  <c r="C22"/>
  <c r="I21"/>
  <c r="H21"/>
  <c r="G21" s="1"/>
  <c r="F21"/>
  <c r="E21" s="1"/>
  <c r="D21"/>
  <c r="C21"/>
  <c r="I20"/>
  <c r="H20"/>
  <c r="G20" s="1"/>
  <c r="E20" s="1"/>
  <c r="F20"/>
  <c r="D20"/>
  <c r="C20"/>
  <c r="I19"/>
  <c r="H19"/>
  <c r="G19" s="1"/>
  <c r="F19"/>
  <c r="D19"/>
  <c r="C19"/>
  <c r="I18"/>
  <c r="H18"/>
  <c r="G18"/>
  <c r="F18"/>
  <c r="D18"/>
  <c r="C18"/>
  <c r="I17"/>
  <c r="H17"/>
  <c r="G17" s="1"/>
  <c r="F17"/>
  <c r="D17"/>
  <c r="C17"/>
  <c r="I16"/>
  <c r="H16"/>
  <c r="F16"/>
  <c r="D16"/>
  <c r="C16"/>
  <c r="I15"/>
  <c r="H15"/>
  <c r="G15" s="1"/>
  <c r="F15"/>
  <c r="D15"/>
  <c r="C15"/>
  <c r="I14"/>
  <c r="H14"/>
  <c r="G14"/>
  <c r="F14"/>
  <c r="D14"/>
  <c r="C14"/>
  <c r="I13"/>
  <c r="H13"/>
  <c r="G13" s="1"/>
  <c r="F13"/>
  <c r="E13" s="1"/>
  <c r="D13"/>
  <c r="C13"/>
  <c r="I12"/>
  <c r="H12"/>
  <c r="G12" s="1"/>
  <c r="E12" s="1"/>
  <c r="F12"/>
  <c r="D12"/>
  <c r="C12"/>
  <c r="I11"/>
  <c r="H11"/>
  <c r="F11"/>
  <c r="D11"/>
  <c r="C11"/>
  <c r="I10"/>
  <c r="H10"/>
  <c r="G10"/>
  <c r="F10"/>
  <c r="D10"/>
  <c r="C10"/>
  <c r="I9"/>
  <c r="H9"/>
  <c r="G9" s="1"/>
  <c r="F9"/>
  <c r="D9"/>
  <c r="C9"/>
  <c r="I8"/>
  <c r="F8" l="1"/>
  <c r="E9"/>
  <c r="E17"/>
  <c r="G24"/>
  <c r="E24" s="1"/>
  <c r="E14"/>
  <c r="E19"/>
  <c r="E22"/>
  <c r="E27"/>
  <c r="E30"/>
  <c r="E35"/>
  <c r="E38"/>
  <c r="E43"/>
  <c r="E46"/>
  <c r="E51"/>
  <c r="E54"/>
  <c r="E59"/>
  <c r="E67"/>
  <c r="E70"/>
  <c r="E75"/>
  <c r="E78"/>
  <c r="E83"/>
  <c r="E86"/>
  <c r="E91"/>
  <c r="E94"/>
  <c r="E99"/>
  <c r="E109"/>
  <c r="E115"/>
  <c r="E125"/>
  <c r="E131"/>
  <c r="E141"/>
  <c r="E147"/>
  <c r="E157"/>
  <c r="E163"/>
  <c r="E173"/>
  <c r="E179"/>
  <c r="E189"/>
  <c r="E195"/>
  <c r="E205"/>
  <c r="E211"/>
  <c r="E221"/>
  <c r="E227"/>
  <c r="E237"/>
  <c r="E243"/>
  <c r="E10"/>
  <c r="E15"/>
  <c r="E18"/>
  <c r="E34"/>
  <c r="E39"/>
  <c r="E47"/>
  <c r="E50"/>
  <c r="E55"/>
  <c r="E63"/>
  <c r="E66"/>
  <c r="E71"/>
  <c r="E74"/>
  <c r="E79"/>
  <c r="E82"/>
  <c r="E87"/>
  <c r="E90"/>
  <c r="E95"/>
  <c r="E98"/>
  <c r="E101"/>
  <c r="E107"/>
  <c r="E117"/>
  <c r="E133"/>
  <c r="E139"/>
  <c r="E149"/>
  <c r="E155"/>
  <c r="E165"/>
  <c r="E171"/>
  <c r="E181"/>
  <c r="E187"/>
  <c r="E197"/>
  <c r="E203"/>
  <c r="E213"/>
  <c r="E219"/>
  <c r="E229"/>
  <c r="E235"/>
  <c r="E245"/>
  <c r="G11"/>
  <c r="G8" s="1"/>
  <c r="H8"/>
  <c r="E23"/>
  <c r="E26"/>
  <c r="E31"/>
  <c r="E42"/>
  <c r="G16"/>
  <c r="E16" s="1"/>
  <c r="E25"/>
  <c r="G32"/>
  <c r="E32" s="1"/>
  <c r="E33"/>
  <c r="G40"/>
  <c r="E40" s="1"/>
  <c r="E41"/>
  <c r="G48"/>
  <c r="E48" s="1"/>
  <c r="E49"/>
  <c r="G56"/>
  <c r="E56" s="1"/>
  <c r="E57"/>
  <c r="G64"/>
  <c r="E64" s="1"/>
  <c r="E65"/>
  <c r="G72"/>
  <c r="E72" s="1"/>
  <c r="E73"/>
  <c r="G80"/>
  <c r="E80" s="1"/>
  <c r="E81"/>
  <c r="G88"/>
  <c r="E88" s="1"/>
  <c r="E89"/>
  <c r="G96"/>
  <c r="E96" s="1"/>
  <c r="E97"/>
  <c r="E103"/>
  <c r="E113"/>
  <c r="E119"/>
  <c r="E129"/>
  <c r="E135"/>
  <c r="E145"/>
  <c r="E151"/>
  <c r="E161"/>
  <c r="E167"/>
  <c r="E177"/>
  <c r="E183"/>
  <c r="E193"/>
  <c r="E199"/>
  <c r="E209"/>
  <c r="E215"/>
  <c r="E225"/>
  <c r="E231"/>
  <c r="E241"/>
  <c r="E247"/>
  <c r="E11" l="1"/>
  <c r="E8"/>
</calcChain>
</file>

<file path=xl/sharedStrings.xml><?xml version="1.0" encoding="utf-8"?>
<sst xmlns="http://schemas.openxmlformats.org/spreadsheetml/2006/main" count="19" uniqueCount="19">
  <si>
    <t xml:space="preserve">                     </t>
    <phoneticPr fontId="3" type="noConversion"/>
  </si>
  <si>
    <t>中国对外证券投资资产（分国家/地区）</t>
    <phoneticPr fontId="3" type="noConversion"/>
  </si>
  <si>
    <r>
      <t xml:space="preserve">     2016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月末</t>
    </r>
    <phoneticPr fontId="3" type="noConversion"/>
  </si>
  <si>
    <r>
      <rPr>
        <sz val="10"/>
        <color theme="1"/>
        <rFont val="宋体"/>
        <family val="3"/>
        <charset val="134"/>
      </rPr>
      <t>单位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亿美元</t>
    </r>
    <phoneticPr fontId="3" type="noConversion"/>
  </si>
  <si>
    <r>
      <rPr>
        <sz val="10"/>
        <color theme="1"/>
        <rFont val="Tahoma"/>
        <family val="2"/>
      </rPr>
      <t>序号</t>
    </r>
    <phoneticPr fontId="3" type="noConversion"/>
  </si>
  <si>
    <t>国家/地区名称</t>
  </si>
  <si>
    <t>国家/地区代码</t>
  </si>
  <si>
    <r>
      <rPr>
        <sz val="10"/>
        <color theme="1"/>
        <rFont val="宋体"/>
        <family val="3"/>
        <charset val="134"/>
      </rPr>
      <t>合计</t>
    </r>
    <phoneticPr fontId="3" type="noConversion"/>
  </si>
  <si>
    <r>
      <rPr>
        <sz val="10"/>
        <color theme="1"/>
        <rFont val="宋体"/>
        <family val="3"/>
        <charset val="134"/>
      </rPr>
      <t>股本证券</t>
    </r>
    <phoneticPr fontId="3" type="noConversion"/>
  </si>
  <si>
    <r>
      <rPr>
        <sz val="10"/>
        <color theme="1"/>
        <rFont val="宋体"/>
        <family val="3"/>
        <charset val="134"/>
      </rPr>
      <t>债务证券</t>
    </r>
    <r>
      <rPr>
        <sz val="10"/>
        <color theme="1"/>
        <rFont val="Times New Roman"/>
        <family val="1"/>
      </rPr>
      <t/>
    </r>
    <phoneticPr fontId="3" type="noConversion"/>
  </si>
  <si>
    <r>
      <rPr>
        <sz val="10"/>
        <color theme="1"/>
        <rFont val="宋体"/>
        <family val="3"/>
        <charset val="134"/>
      </rPr>
      <t>长期</t>
    </r>
  </si>
  <si>
    <r>
      <rPr>
        <sz val="10"/>
        <color theme="1"/>
        <rFont val="宋体"/>
        <family val="3"/>
        <charset val="134"/>
      </rPr>
      <t>短期</t>
    </r>
  </si>
  <si>
    <r>
      <rPr>
        <b/>
        <sz val="8"/>
        <color theme="1"/>
        <rFont val="宋体"/>
        <family val="3"/>
        <charset val="134"/>
      </rPr>
      <t>合计</t>
    </r>
    <r>
      <rPr>
        <b/>
        <sz val="8"/>
        <color theme="1"/>
        <rFont val="Times New Roman"/>
        <family val="1"/>
      </rPr>
      <t xml:space="preserve"> </t>
    </r>
    <phoneticPr fontId="3" type="noConversion"/>
  </si>
  <si>
    <t>注：</t>
    <phoneticPr fontId="3" type="noConversion"/>
  </si>
  <si>
    <r>
      <t>1.</t>
    </r>
    <r>
      <rPr>
        <sz val="10"/>
        <color theme="1"/>
        <rFont val="宋体"/>
        <family val="3"/>
        <charset val="134"/>
      </rPr>
      <t>我国对外证券投资资产数据（分国家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地区）的统计原则与国际货币基金组织的《国际收支和国际投资头寸手册》（第六版）一致。对外证券投资资产是国际投资头寸表（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）的一个子项目，本表进一步区分国家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地区，债券投资又区分长期和短期。本表总量数据与已公布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表中对应的对外证券投资资产数据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宋体"/>
        <family val="3"/>
        <charset val="134"/>
      </rPr>
      <t>略有差异，主要是由于部分数据报送机构修正了数据。按照惯例，我们将在未来修订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表时更新此数据。</t>
    </r>
    <phoneticPr fontId="3" type="noConversion"/>
  </si>
  <si>
    <t>2.国家/地区代码按照国际货币基金组织的协调证券投资调查（CPIS）的标准列示。</t>
    <phoneticPr fontId="3" type="noConversion"/>
  </si>
  <si>
    <r>
      <t>3.</t>
    </r>
    <r>
      <rPr>
        <sz val="10"/>
        <color theme="1"/>
        <rFont val="宋体"/>
        <family val="3"/>
        <charset val="134"/>
      </rPr>
      <t>债务证券的长期和短期期限是按照原始期限进行分类。</t>
    </r>
    <phoneticPr fontId="3" type="noConversion"/>
  </si>
  <si>
    <t>4.我国对外证券投资资产（分国家/地区）数据的公布频率为半年度。</t>
    <phoneticPr fontId="3" type="noConversion"/>
  </si>
  <si>
    <t>5.本表计数采用四舍五入原则。</t>
    <phoneticPr fontId="3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</si>
</sst>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_ "/>
    <numFmt numFmtId="177" formatCode="0_ "/>
    <numFmt numFmtId="178" formatCode="_ * #,##0_ ;_ * \-#,##0_ ;_ * &quot;-&quot;??_ ;_ @_ "/>
    <numFmt numFmtId="179" formatCode="yyyy\-m\-d"/>
  </numFmts>
  <fonts count="16">
    <font>
      <sz val="10"/>
      <color theme="1"/>
      <name val="Tahoma"/>
      <family val="2"/>
    </font>
    <font>
      <sz val="10"/>
      <color theme="1"/>
      <name val="Tahoma"/>
      <family val="2"/>
    </font>
    <font>
      <sz val="16"/>
      <color theme="1"/>
      <name val="Times New Roman"/>
      <family val="1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2"/>
      <color theme="1"/>
      <name val="Times New Roman"/>
      <family val="1"/>
    </font>
    <font>
      <u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8"/>
      <color theme="1"/>
      <name val="Times New Roman"/>
      <family val="1"/>
    </font>
    <font>
      <b/>
      <sz val="8"/>
      <color theme="1"/>
      <name val="宋体"/>
      <family val="3"/>
      <charset val="134"/>
    </font>
    <font>
      <sz val="8"/>
      <color theme="1"/>
      <name val="Times New Roman"/>
      <family val="1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15" fillId="0" borderId="0">
      <alignment vertical="top"/>
    </xf>
  </cellStyleXfs>
  <cellXfs count="3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Border="1" applyAlignment="1">
      <alignment vertical="center" indent="2"/>
    </xf>
    <xf numFmtId="0" fontId="9" fillId="0" borderId="0" xfId="0" applyFont="1"/>
    <xf numFmtId="0" fontId="4" fillId="0" borderId="0" xfId="0" applyFont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176" fontId="12" fillId="0" borderId="1" xfId="0" applyNumberFormat="1" applyFont="1" applyFill="1" applyBorder="1" applyAlignment="1">
      <alignment horizontal="right" vertical="top"/>
    </xf>
    <xf numFmtId="176" fontId="14" fillId="0" borderId="1" xfId="0" applyNumberFormat="1" applyFont="1" applyFill="1" applyBorder="1" applyAlignment="1">
      <alignment horizontal="right" vertical="top"/>
    </xf>
    <xf numFmtId="0" fontId="11" fillId="0" borderId="0" xfId="0" applyFont="1"/>
    <xf numFmtId="179" fontId="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wrapText="1"/>
    </xf>
  </cellXfs>
  <cellStyles count="3">
    <cellStyle name="Normal" xfId="2"/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H1/&#20844;&#24067;2016&#24180;&#19978;&#21322;&#24180;&#25105;&#22269;CPIS&#25968;&#25454;-&#38468;&#20214;2&#65306;CPIS&#34920;2015(&#21407;&#3492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H1/ba67fe2642bc6_924PI6_2015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亿"/>
      <sheetName val="CPIS0亿"/>
      <sheetName val="CP"/>
      <sheetName val="IOS"/>
      <sheetName val="原"/>
    </sheetNames>
    <sheetDataSet>
      <sheetData sheetId="0"/>
      <sheetData sheetId="1">
        <row r="21">
          <cell r="B21" t="str">
            <v>AF</v>
          </cell>
          <cell r="E21">
            <v>0</v>
          </cell>
          <cell r="G21">
            <v>0</v>
          </cell>
          <cell r="H21">
            <v>0</v>
          </cell>
          <cell r="J21" t="str">
            <v>阿富汗</v>
          </cell>
        </row>
        <row r="22">
          <cell r="B22" t="str">
            <v>AL</v>
          </cell>
          <cell r="E22">
            <v>0</v>
          </cell>
          <cell r="G22">
            <v>0</v>
          </cell>
          <cell r="H22">
            <v>0</v>
          </cell>
          <cell r="J22" t="str">
            <v>阿尔巴尼亚</v>
          </cell>
        </row>
        <row r="23">
          <cell r="B23" t="str">
            <v>DZ</v>
          </cell>
          <cell r="E23">
            <v>0</v>
          </cell>
          <cell r="G23">
            <v>0</v>
          </cell>
          <cell r="H23">
            <v>0</v>
          </cell>
          <cell r="J23" t="str">
            <v>阿尔及利亚</v>
          </cell>
        </row>
        <row r="24">
          <cell r="B24" t="str">
            <v>AS</v>
          </cell>
          <cell r="E24">
            <v>0</v>
          </cell>
          <cell r="G24">
            <v>0</v>
          </cell>
          <cell r="H24">
            <v>0</v>
          </cell>
          <cell r="J24" t="str">
            <v>美属萨摩亚</v>
          </cell>
        </row>
        <row r="25">
          <cell r="B25" t="str">
            <v>AD</v>
          </cell>
          <cell r="E25">
            <v>0</v>
          </cell>
          <cell r="G25">
            <v>0</v>
          </cell>
          <cell r="H25">
            <v>0</v>
          </cell>
          <cell r="J25" t="str">
            <v>安道尔</v>
          </cell>
        </row>
        <row r="26">
          <cell r="B26" t="str">
            <v>AO</v>
          </cell>
          <cell r="E26">
            <v>0</v>
          </cell>
          <cell r="G26">
            <v>1.2549163300000001</v>
          </cell>
          <cell r="H26">
            <v>0</v>
          </cell>
          <cell r="J26" t="str">
            <v>安哥拉</v>
          </cell>
        </row>
        <row r="27">
          <cell r="B27" t="str">
            <v>AI</v>
          </cell>
          <cell r="E27">
            <v>0</v>
          </cell>
          <cell r="G27">
            <v>0</v>
          </cell>
          <cell r="H27">
            <v>0</v>
          </cell>
          <cell r="J27" t="str">
            <v>安圭拉</v>
          </cell>
        </row>
        <row r="28">
          <cell r="B28" t="str">
            <v>AG</v>
          </cell>
          <cell r="E28">
            <v>0</v>
          </cell>
          <cell r="G28">
            <v>0</v>
          </cell>
          <cell r="H28">
            <v>0</v>
          </cell>
          <cell r="J28" t="str">
            <v>安提瓜和巴布达</v>
          </cell>
        </row>
        <row r="29">
          <cell r="B29" t="str">
            <v>AR</v>
          </cell>
          <cell r="E29">
            <v>11.420707439999999</v>
          </cell>
          <cell r="G29">
            <v>27.106240600000003</v>
          </cell>
          <cell r="H29">
            <v>1.9990702</v>
          </cell>
          <cell r="J29" t="str">
            <v>阿根廷</v>
          </cell>
        </row>
        <row r="30">
          <cell r="B30" t="str">
            <v>AM</v>
          </cell>
          <cell r="E30">
            <v>0</v>
          </cell>
          <cell r="G30">
            <v>1.0744987699999999</v>
          </cell>
          <cell r="H30">
            <v>0</v>
          </cell>
          <cell r="J30" t="str">
            <v>亚美尼亚</v>
          </cell>
        </row>
        <row r="31">
          <cell r="B31" t="str">
            <v>AW</v>
          </cell>
          <cell r="E31">
            <v>0</v>
          </cell>
          <cell r="G31">
            <v>0</v>
          </cell>
          <cell r="H31">
            <v>0</v>
          </cell>
          <cell r="J31" t="str">
            <v>阿鲁巴</v>
          </cell>
        </row>
        <row r="32">
          <cell r="B32" t="str">
            <v>AU</v>
          </cell>
          <cell r="E32">
            <v>3248.17209486</v>
          </cell>
          <cell r="G32">
            <v>1667.3606585999999</v>
          </cell>
          <cell r="H32">
            <v>887.84685932000002</v>
          </cell>
          <cell r="J32" t="str">
            <v>澳大利亚</v>
          </cell>
        </row>
        <row r="33">
          <cell r="B33" t="str">
            <v>AT</v>
          </cell>
          <cell r="E33">
            <v>72.2237887</v>
          </cell>
          <cell r="G33">
            <v>61.658698569999999</v>
          </cell>
          <cell r="H33">
            <v>0</v>
          </cell>
          <cell r="J33" t="str">
            <v>奥地利</v>
          </cell>
        </row>
        <row r="34">
          <cell r="B34" t="str">
            <v>AZ</v>
          </cell>
          <cell r="E34">
            <v>0</v>
          </cell>
          <cell r="G34">
            <v>3.2470168099999999</v>
          </cell>
          <cell r="H34">
            <v>0</v>
          </cell>
          <cell r="J34" t="str">
            <v>阿塞拜疆</v>
          </cell>
        </row>
        <row r="35">
          <cell r="B35" t="str">
            <v>BS</v>
          </cell>
          <cell r="E35">
            <v>41.207927509999998</v>
          </cell>
          <cell r="G35">
            <v>0</v>
          </cell>
          <cell r="H35">
            <v>0</v>
          </cell>
          <cell r="J35" t="str">
            <v>巴哈马</v>
          </cell>
        </row>
        <row r="36">
          <cell r="B36" t="str">
            <v>BH</v>
          </cell>
          <cell r="E36">
            <v>0</v>
          </cell>
          <cell r="G36">
            <v>6.9152670000000001</v>
          </cell>
          <cell r="H36">
            <v>0</v>
          </cell>
          <cell r="J36" t="str">
            <v>巴林</v>
          </cell>
        </row>
        <row r="37">
          <cell r="B37" t="str">
            <v>BD</v>
          </cell>
          <cell r="E37">
            <v>0</v>
          </cell>
          <cell r="G37">
            <v>0.49642130000000001</v>
          </cell>
          <cell r="H37">
            <v>33.05709426</v>
          </cell>
          <cell r="J37" t="str">
            <v>孟加拉国</v>
          </cell>
        </row>
        <row r="38">
          <cell r="B38" t="str">
            <v>BB</v>
          </cell>
          <cell r="E38">
            <v>0</v>
          </cell>
          <cell r="G38">
            <v>0</v>
          </cell>
          <cell r="H38">
            <v>0</v>
          </cell>
          <cell r="J38" t="str">
            <v>巴巴多斯</v>
          </cell>
        </row>
        <row r="39">
          <cell r="B39" t="str">
            <v>BY</v>
          </cell>
          <cell r="E39">
            <v>0</v>
          </cell>
          <cell r="G39">
            <v>0.48799999999999999</v>
          </cell>
          <cell r="H39">
            <v>0</v>
          </cell>
          <cell r="J39" t="str">
            <v>白俄罗斯</v>
          </cell>
        </row>
        <row r="40">
          <cell r="B40" t="str">
            <v>BE</v>
          </cell>
          <cell r="E40">
            <v>1037.95576512</v>
          </cell>
          <cell r="G40">
            <v>150.81913102000001</v>
          </cell>
          <cell r="H40">
            <v>2.2215696600000001</v>
          </cell>
          <cell r="J40" t="str">
            <v>比利时</v>
          </cell>
        </row>
        <row r="41">
          <cell r="B41" t="str">
            <v>BZ</v>
          </cell>
          <cell r="E41">
            <v>0</v>
          </cell>
          <cell r="G41">
            <v>0</v>
          </cell>
          <cell r="H41">
            <v>0</v>
          </cell>
          <cell r="J41" t="str">
            <v>伯利兹</v>
          </cell>
        </row>
        <row r="42">
          <cell r="B42" t="str">
            <v>BJ</v>
          </cell>
          <cell r="E42">
            <v>0</v>
          </cell>
          <cell r="G42">
            <v>0</v>
          </cell>
          <cell r="H42">
            <v>0</v>
          </cell>
          <cell r="J42" t="str">
            <v>贝宁</v>
          </cell>
        </row>
        <row r="43">
          <cell r="B43" t="str">
            <v>BM</v>
          </cell>
          <cell r="E43">
            <v>1198.80145872</v>
          </cell>
          <cell r="G43">
            <v>122.92696228</v>
          </cell>
          <cell r="H43">
            <v>0</v>
          </cell>
          <cell r="J43" t="str">
            <v>百慕大</v>
          </cell>
        </row>
        <row r="44">
          <cell r="B44" t="str">
            <v>BT</v>
          </cell>
          <cell r="E44">
            <v>0</v>
          </cell>
          <cell r="G44">
            <v>0</v>
          </cell>
          <cell r="H44">
            <v>0</v>
          </cell>
          <cell r="J44" t="str">
            <v>不丹</v>
          </cell>
        </row>
        <row r="45">
          <cell r="B45" t="str">
            <v>BO</v>
          </cell>
          <cell r="E45">
            <v>0</v>
          </cell>
          <cell r="G45">
            <v>0</v>
          </cell>
          <cell r="H45">
            <v>0</v>
          </cell>
          <cell r="J45" t="str">
            <v>玻利维亚</v>
          </cell>
        </row>
        <row r="46">
          <cell r="B46" t="str">
            <v>BQ</v>
          </cell>
          <cell r="E46">
            <v>0</v>
          </cell>
          <cell r="G46">
            <v>0</v>
          </cell>
          <cell r="H46">
            <v>0</v>
          </cell>
          <cell r="J46" t="str">
            <v>博奈尔、圣尤斯特歇斯和萨巴</v>
          </cell>
        </row>
        <row r="47">
          <cell r="B47" t="str">
            <v>BA</v>
          </cell>
          <cell r="E47">
            <v>0</v>
          </cell>
          <cell r="G47">
            <v>0</v>
          </cell>
          <cell r="H47">
            <v>0</v>
          </cell>
          <cell r="J47" t="str">
            <v>波黑</v>
          </cell>
        </row>
        <row r="48">
          <cell r="B48" t="str">
            <v>BW</v>
          </cell>
          <cell r="E48">
            <v>0</v>
          </cell>
          <cell r="G48">
            <v>0</v>
          </cell>
          <cell r="H48">
            <v>0</v>
          </cell>
          <cell r="J48" t="str">
            <v>博茨瓦纳</v>
          </cell>
        </row>
        <row r="49">
          <cell r="B49" t="str">
            <v>BR</v>
          </cell>
          <cell r="E49">
            <v>864.92490985000006</v>
          </cell>
          <cell r="G49">
            <v>44.498179239999999</v>
          </cell>
          <cell r="H49">
            <v>10.98980267</v>
          </cell>
          <cell r="J49" t="str">
            <v>巴西</v>
          </cell>
        </row>
        <row r="50">
          <cell r="B50" t="str">
            <v>IO</v>
          </cell>
          <cell r="E50">
            <v>0</v>
          </cell>
          <cell r="G50">
            <v>0</v>
          </cell>
          <cell r="H50">
            <v>0</v>
          </cell>
          <cell r="J50" t="str">
            <v>英属印度洋领地</v>
          </cell>
        </row>
        <row r="51">
          <cell r="B51" t="str">
            <v>BN</v>
          </cell>
          <cell r="E51">
            <v>0</v>
          </cell>
          <cell r="G51">
            <v>0</v>
          </cell>
          <cell r="H51">
            <v>0</v>
          </cell>
          <cell r="J51" t="str">
            <v>文莱</v>
          </cell>
        </row>
        <row r="52">
          <cell r="B52" t="str">
            <v>BG</v>
          </cell>
          <cell r="E52">
            <v>0</v>
          </cell>
          <cell r="G52">
            <v>0</v>
          </cell>
          <cell r="H52">
            <v>0</v>
          </cell>
          <cell r="J52" t="str">
            <v>保加利亚</v>
          </cell>
        </row>
        <row r="53">
          <cell r="B53" t="str">
            <v>BF</v>
          </cell>
          <cell r="E53">
            <v>0</v>
          </cell>
          <cell r="G53">
            <v>0</v>
          </cell>
          <cell r="H53">
            <v>0</v>
          </cell>
          <cell r="J53" t="str">
            <v>布基纳法索</v>
          </cell>
        </row>
        <row r="54">
          <cell r="B54" t="str">
            <v>BI</v>
          </cell>
          <cell r="E54">
            <v>0</v>
          </cell>
          <cell r="G54">
            <v>0</v>
          </cell>
          <cell r="H54">
            <v>0</v>
          </cell>
          <cell r="J54" t="str">
            <v>布隆迪</v>
          </cell>
        </row>
        <row r="55">
          <cell r="B55" t="str">
            <v>KH</v>
          </cell>
          <cell r="E55">
            <v>4.9078573099999998</v>
          </cell>
          <cell r="G55">
            <v>0</v>
          </cell>
          <cell r="H55">
            <v>0</v>
          </cell>
          <cell r="J55" t="str">
            <v>柬埔寨</v>
          </cell>
        </row>
        <row r="56">
          <cell r="B56" t="str">
            <v>CM</v>
          </cell>
          <cell r="E56">
            <v>0</v>
          </cell>
          <cell r="G56">
            <v>0</v>
          </cell>
          <cell r="H56">
            <v>0</v>
          </cell>
          <cell r="J56" t="str">
            <v>喀麦隆</v>
          </cell>
        </row>
        <row r="57">
          <cell r="B57" t="str">
            <v>CV</v>
          </cell>
          <cell r="E57">
            <v>0</v>
          </cell>
          <cell r="G57">
            <v>0</v>
          </cell>
          <cell r="H57">
            <v>0</v>
          </cell>
          <cell r="J57" t="str">
            <v>佛得角</v>
          </cell>
        </row>
        <row r="58">
          <cell r="B58" t="str">
            <v>CA</v>
          </cell>
          <cell r="E58">
            <v>2720.3118461999998</v>
          </cell>
          <cell r="G58">
            <v>1656.0302100199999</v>
          </cell>
          <cell r="H58">
            <v>264.84972490000001</v>
          </cell>
          <cell r="J58" t="str">
            <v>加拿大</v>
          </cell>
        </row>
        <row r="59">
          <cell r="B59" t="str">
            <v>KY</v>
          </cell>
          <cell r="E59">
            <v>15795.113829899999</v>
          </cell>
          <cell r="G59">
            <v>4054.3905020100001</v>
          </cell>
          <cell r="H59">
            <v>428.48334317000001</v>
          </cell>
          <cell r="J59" t="str">
            <v>开曼群岛</v>
          </cell>
        </row>
        <row r="60">
          <cell r="B60" t="str">
            <v>CF</v>
          </cell>
          <cell r="E60">
            <v>0</v>
          </cell>
          <cell r="G60">
            <v>0</v>
          </cell>
          <cell r="H60">
            <v>0</v>
          </cell>
          <cell r="J60" t="str">
            <v>中非</v>
          </cell>
        </row>
        <row r="61">
          <cell r="B61" t="str">
            <v>TD</v>
          </cell>
          <cell r="E61">
            <v>0</v>
          </cell>
          <cell r="G61">
            <v>0</v>
          </cell>
          <cell r="H61">
            <v>0</v>
          </cell>
          <cell r="J61" t="str">
            <v>乍得</v>
          </cell>
        </row>
        <row r="62">
          <cell r="B62" t="str">
            <v>CL</v>
          </cell>
          <cell r="E62">
            <v>89.506491849999989</v>
          </cell>
          <cell r="G62">
            <v>35.829493450000001</v>
          </cell>
          <cell r="H62">
            <v>0.23672089999999998</v>
          </cell>
          <cell r="J62" t="str">
            <v>智利</v>
          </cell>
        </row>
        <row r="63">
          <cell r="B63" t="str">
            <v>HK</v>
          </cell>
          <cell r="E63">
            <v>44965.708836199999</v>
          </cell>
          <cell r="G63">
            <v>14932.16238432</v>
          </cell>
          <cell r="H63">
            <v>12480.90279582</v>
          </cell>
          <cell r="J63" t="str">
            <v>中国香港</v>
          </cell>
        </row>
        <row r="64">
          <cell r="B64" t="str">
            <v>MO</v>
          </cell>
          <cell r="E64">
            <v>11.313286099999999</v>
          </cell>
          <cell r="G64">
            <v>82.80093823</v>
          </cell>
          <cell r="H64">
            <v>48.261671669999998</v>
          </cell>
          <cell r="J64" t="str">
            <v>中国澳门</v>
          </cell>
        </row>
        <row r="65">
          <cell r="B65" t="str">
            <v>CN</v>
          </cell>
          <cell r="E65">
            <v>0</v>
          </cell>
          <cell r="G65">
            <v>0</v>
          </cell>
          <cell r="H65">
            <v>0</v>
          </cell>
          <cell r="J65" t="str">
            <v>中国</v>
          </cell>
        </row>
        <row r="66">
          <cell r="B66" t="str">
            <v>CX</v>
          </cell>
          <cell r="E66">
            <v>0</v>
          </cell>
          <cell r="G66">
            <v>0</v>
          </cell>
          <cell r="H66">
            <v>0</v>
          </cell>
          <cell r="J66" t="str">
            <v>圣诞岛</v>
          </cell>
        </row>
        <row r="67">
          <cell r="B67" t="str">
            <v>CC</v>
          </cell>
          <cell r="E67">
            <v>0</v>
          </cell>
          <cell r="G67">
            <v>0</v>
          </cell>
          <cell r="H67">
            <v>0</v>
          </cell>
          <cell r="J67" t="str">
            <v>科科斯(基林)群岛</v>
          </cell>
        </row>
        <row r="68">
          <cell r="B68" t="str">
            <v>CO</v>
          </cell>
          <cell r="E68">
            <v>17.988148210000002</v>
          </cell>
          <cell r="G68">
            <v>43.879073570000003</v>
          </cell>
          <cell r="H68">
            <v>0.17983529999999998</v>
          </cell>
          <cell r="J68" t="str">
            <v>哥伦比亚</v>
          </cell>
        </row>
        <row r="69">
          <cell r="B69" t="str">
            <v>KM</v>
          </cell>
          <cell r="E69">
            <v>0</v>
          </cell>
          <cell r="G69">
            <v>0</v>
          </cell>
          <cell r="H69">
            <v>0</v>
          </cell>
          <cell r="J69" t="str">
            <v>科摩罗</v>
          </cell>
        </row>
        <row r="70">
          <cell r="B70" t="str">
            <v>CD</v>
          </cell>
          <cell r="E70">
            <v>0</v>
          </cell>
          <cell r="G70">
            <v>0</v>
          </cell>
          <cell r="H70">
            <v>0</v>
          </cell>
          <cell r="J70" t="str">
            <v>刚果（金）</v>
          </cell>
        </row>
        <row r="71">
          <cell r="B71" t="str">
            <v>CG</v>
          </cell>
          <cell r="E71">
            <v>0</v>
          </cell>
          <cell r="G71">
            <v>0</v>
          </cell>
          <cell r="H71">
            <v>0</v>
          </cell>
          <cell r="J71" t="str">
            <v>刚果（布）</v>
          </cell>
        </row>
        <row r="72">
          <cell r="B72" t="str">
            <v>CK</v>
          </cell>
          <cell r="E72">
            <v>0</v>
          </cell>
          <cell r="G72">
            <v>0</v>
          </cell>
          <cell r="H72">
            <v>0</v>
          </cell>
          <cell r="J72" t="str">
            <v>库克群岛</v>
          </cell>
        </row>
        <row r="73">
          <cell r="B73" t="str">
            <v>CR</v>
          </cell>
          <cell r="E73">
            <v>0</v>
          </cell>
          <cell r="G73">
            <v>0</v>
          </cell>
          <cell r="H73">
            <v>0</v>
          </cell>
          <cell r="J73" t="str">
            <v>哥斯达黎加</v>
          </cell>
        </row>
        <row r="74">
          <cell r="B74" t="str">
            <v>CI</v>
          </cell>
          <cell r="E74">
            <v>0</v>
          </cell>
          <cell r="G74">
            <v>5.4789849000000004</v>
          </cell>
          <cell r="H74">
            <v>0</v>
          </cell>
          <cell r="J74" t="str">
            <v>科特迪瓦</v>
          </cell>
        </row>
        <row r="75">
          <cell r="B75" t="str">
            <v>HR</v>
          </cell>
          <cell r="E75">
            <v>0</v>
          </cell>
          <cell r="G75">
            <v>0.80466875000000004</v>
          </cell>
          <cell r="H75">
            <v>1.2179632499999999</v>
          </cell>
          <cell r="J75" t="str">
            <v>克罗地亚</v>
          </cell>
        </row>
        <row r="76">
          <cell r="B76" t="str">
            <v>CU</v>
          </cell>
          <cell r="E76">
            <v>0</v>
          </cell>
          <cell r="G76">
            <v>40.803117560000004</v>
          </cell>
          <cell r="H76">
            <v>49.180542280000004</v>
          </cell>
          <cell r="J76" t="str">
            <v>古巴</v>
          </cell>
        </row>
        <row r="77">
          <cell r="B77" t="str">
            <v>CW</v>
          </cell>
          <cell r="E77">
            <v>0</v>
          </cell>
          <cell r="G77">
            <v>0</v>
          </cell>
          <cell r="H77">
            <v>0</v>
          </cell>
          <cell r="J77" t="str">
            <v>库拉索岛</v>
          </cell>
        </row>
        <row r="78">
          <cell r="B78" t="str">
            <v>CY</v>
          </cell>
          <cell r="E78">
            <v>1210.7329549999999</v>
          </cell>
          <cell r="G78">
            <v>0</v>
          </cell>
          <cell r="H78">
            <v>0</v>
          </cell>
          <cell r="J78" t="str">
            <v>塞浦路斯</v>
          </cell>
        </row>
        <row r="79">
          <cell r="B79" t="str">
            <v>CZ</v>
          </cell>
          <cell r="E79">
            <v>20.448438079999999</v>
          </cell>
          <cell r="G79">
            <v>4.2023703799999996</v>
          </cell>
          <cell r="H79">
            <v>0.188749</v>
          </cell>
          <cell r="J79" t="str">
            <v>捷克</v>
          </cell>
        </row>
        <row r="80">
          <cell r="B80" t="str">
            <v>DK</v>
          </cell>
          <cell r="E80">
            <v>773.98023015000001</v>
          </cell>
          <cell r="G80">
            <v>65.901040649999999</v>
          </cell>
          <cell r="H80">
            <v>6.0291807999999998</v>
          </cell>
          <cell r="J80" t="str">
            <v>丹麦</v>
          </cell>
        </row>
        <row r="81">
          <cell r="B81" t="str">
            <v>DJ</v>
          </cell>
          <cell r="E81">
            <v>0</v>
          </cell>
          <cell r="G81">
            <v>0</v>
          </cell>
          <cell r="H81">
            <v>0</v>
          </cell>
          <cell r="J81" t="str">
            <v>吉布提</v>
          </cell>
        </row>
        <row r="82">
          <cell r="B82" t="str">
            <v>DM</v>
          </cell>
          <cell r="E82">
            <v>0</v>
          </cell>
          <cell r="G82">
            <v>0</v>
          </cell>
          <cell r="H82">
            <v>0</v>
          </cell>
          <cell r="J82" t="str">
            <v>多米尼克</v>
          </cell>
        </row>
        <row r="83">
          <cell r="B83" t="str">
            <v>DO</v>
          </cell>
          <cell r="E83">
            <v>0</v>
          </cell>
          <cell r="G83">
            <v>7.9286966900000007</v>
          </cell>
          <cell r="H83">
            <v>0</v>
          </cell>
          <cell r="J83" t="str">
            <v>多米尼加</v>
          </cell>
        </row>
        <row r="84">
          <cell r="B84" t="str">
            <v>EC</v>
          </cell>
          <cell r="E84">
            <v>0</v>
          </cell>
          <cell r="G84">
            <v>0</v>
          </cell>
          <cell r="H84">
            <v>0</v>
          </cell>
          <cell r="J84" t="str">
            <v>厄瓜多尔</v>
          </cell>
        </row>
        <row r="85">
          <cell r="B85" t="str">
            <v>EG</v>
          </cell>
          <cell r="E85">
            <v>66.704355000000007</v>
          </cell>
          <cell r="G85">
            <v>1.17599535</v>
          </cell>
          <cell r="H85">
            <v>1.6458223999999999</v>
          </cell>
          <cell r="J85" t="str">
            <v>埃及</v>
          </cell>
        </row>
        <row r="86">
          <cell r="B86" t="str">
            <v>SV</v>
          </cell>
          <cell r="E86">
            <v>0</v>
          </cell>
          <cell r="G86">
            <v>2.86416527</v>
          </cell>
          <cell r="H86">
            <v>0</v>
          </cell>
          <cell r="J86" t="str">
            <v>萨尔瓦多</v>
          </cell>
        </row>
        <row r="87">
          <cell r="B87" t="str">
            <v>GQ</v>
          </cell>
          <cell r="E87">
            <v>0</v>
          </cell>
          <cell r="G87">
            <v>0</v>
          </cell>
          <cell r="H87">
            <v>0</v>
          </cell>
          <cell r="J87" t="str">
            <v>赤道几内亚</v>
          </cell>
        </row>
        <row r="88">
          <cell r="B88" t="str">
            <v>ER</v>
          </cell>
          <cell r="E88">
            <v>0</v>
          </cell>
          <cell r="G88">
            <v>0</v>
          </cell>
          <cell r="H88">
            <v>0</v>
          </cell>
          <cell r="J88" t="str">
            <v>厄立特里亚</v>
          </cell>
        </row>
        <row r="89">
          <cell r="B89" t="str">
            <v>EE</v>
          </cell>
          <cell r="E89">
            <v>0.40611703000000005</v>
          </cell>
          <cell r="G89">
            <v>0</v>
          </cell>
          <cell r="H89">
            <v>0</v>
          </cell>
          <cell r="J89" t="str">
            <v>爱沙尼亚</v>
          </cell>
        </row>
        <row r="90">
          <cell r="B90" t="str">
            <v>ET</v>
          </cell>
          <cell r="E90">
            <v>0</v>
          </cell>
          <cell r="G90">
            <v>7.5276956799999999</v>
          </cell>
          <cell r="H90">
            <v>0</v>
          </cell>
          <cell r="J90" t="str">
            <v>埃塞俄比亚</v>
          </cell>
        </row>
        <row r="91">
          <cell r="B91" t="str">
            <v>FK</v>
          </cell>
          <cell r="E91">
            <v>0</v>
          </cell>
          <cell r="G91">
            <v>0</v>
          </cell>
          <cell r="H91">
            <v>0</v>
          </cell>
          <cell r="J91" t="str">
            <v>福克兰群岛（马尔维纳斯群岛）</v>
          </cell>
        </row>
        <row r="92">
          <cell r="B92" t="str">
            <v>FO</v>
          </cell>
          <cell r="E92">
            <v>0.12536083000000001</v>
          </cell>
          <cell r="G92">
            <v>0</v>
          </cell>
          <cell r="H92">
            <v>0</v>
          </cell>
          <cell r="J92" t="str">
            <v>法罗群岛</v>
          </cell>
        </row>
        <row r="93">
          <cell r="B93" t="str">
            <v>FJ</v>
          </cell>
          <cell r="E93">
            <v>0</v>
          </cell>
          <cell r="G93">
            <v>0</v>
          </cell>
          <cell r="H93">
            <v>0</v>
          </cell>
          <cell r="J93" t="str">
            <v>斐济</v>
          </cell>
        </row>
        <row r="94">
          <cell r="B94" t="str">
            <v>FI</v>
          </cell>
          <cell r="E94">
            <v>375.47513941000005</v>
          </cell>
          <cell r="G94">
            <v>24.34076039</v>
          </cell>
          <cell r="H94">
            <v>0.12029213000000001</v>
          </cell>
          <cell r="J94" t="str">
            <v>芬兰</v>
          </cell>
        </row>
        <row r="95">
          <cell r="B95" t="str">
            <v>FR</v>
          </cell>
          <cell r="E95">
            <v>3544.2872996000001</v>
          </cell>
          <cell r="G95">
            <v>1278.3553862900001</v>
          </cell>
          <cell r="H95">
            <v>209.06051466999998</v>
          </cell>
          <cell r="J95" t="str">
            <v>法国</v>
          </cell>
        </row>
        <row r="96">
          <cell r="B96" t="str">
            <v>GF</v>
          </cell>
          <cell r="E96">
            <v>0</v>
          </cell>
          <cell r="G96">
            <v>0</v>
          </cell>
          <cell r="H96">
            <v>0</v>
          </cell>
          <cell r="J96" t="str">
            <v>法属圭亚那</v>
          </cell>
        </row>
        <row r="97">
          <cell r="B97" t="str">
            <v>PF</v>
          </cell>
          <cell r="E97">
            <v>0</v>
          </cell>
          <cell r="G97">
            <v>0</v>
          </cell>
          <cell r="H97">
            <v>0</v>
          </cell>
          <cell r="J97" t="str">
            <v>法属波利尼西亚</v>
          </cell>
        </row>
        <row r="98">
          <cell r="B98" t="str">
            <v>TF</v>
          </cell>
          <cell r="E98">
            <v>0</v>
          </cell>
          <cell r="G98">
            <v>0</v>
          </cell>
          <cell r="H98">
            <v>0</v>
          </cell>
          <cell r="J98" t="str">
            <v>法属南部领地</v>
          </cell>
        </row>
        <row r="99">
          <cell r="B99" t="str">
            <v>GA</v>
          </cell>
          <cell r="E99">
            <v>0</v>
          </cell>
          <cell r="G99">
            <v>4.9555746200000002</v>
          </cell>
          <cell r="H99">
            <v>0</v>
          </cell>
          <cell r="J99" t="str">
            <v>加蓬</v>
          </cell>
        </row>
        <row r="100">
          <cell r="B100" t="str">
            <v>GM</v>
          </cell>
          <cell r="E100">
            <v>0</v>
          </cell>
          <cell r="G100">
            <v>0</v>
          </cell>
          <cell r="H100">
            <v>0</v>
          </cell>
          <cell r="J100" t="str">
            <v>冈比亚</v>
          </cell>
        </row>
        <row r="101">
          <cell r="B101" t="str">
            <v>GE</v>
          </cell>
          <cell r="E101">
            <v>3.7165910000000003E-2</v>
          </cell>
          <cell r="G101">
            <v>8.1289591600000008</v>
          </cell>
          <cell r="H101">
            <v>0</v>
          </cell>
          <cell r="J101" t="str">
            <v>格鲁吉亚</v>
          </cell>
        </row>
        <row r="102">
          <cell r="B102" t="str">
            <v>DE</v>
          </cell>
          <cell r="E102">
            <v>3757.4225445000002</v>
          </cell>
          <cell r="G102">
            <v>1357.2732742999999</v>
          </cell>
          <cell r="H102">
            <v>25.016637859999999</v>
          </cell>
          <cell r="J102" t="str">
            <v>德国</v>
          </cell>
        </row>
        <row r="103">
          <cell r="B103" t="str">
            <v>GH</v>
          </cell>
          <cell r="E103">
            <v>0</v>
          </cell>
          <cell r="G103">
            <v>9.5214334000000012</v>
          </cell>
          <cell r="H103">
            <v>10.45210211</v>
          </cell>
          <cell r="J103" t="str">
            <v>加纳</v>
          </cell>
        </row>
        <row r="104">
          <cell r="B104" t="str">
            <v>GI</v>
          </cell>
          <cell r="E104">
            <v>3.3002199999999995E-2</v>
          </cell>
          <cell r="G104">
            <v>0</v>
          </cell>
          <cell r="H104">
            <v>0</v>
          </cell>
          <cell r="J104" t="str">
            <v>直布罗陀</v>
          </cell>
        </row>
        <row r="105">
          <cell r="B105" t="str">
            <v>GR</v>
          </cell>
          <cell r="E105">
            <v>22.166757390000001</v>
          </cell>
          <cell r="G105">
            <v>0</v>
          </cell>
          <cell r="H105">
            <v>0</v>
          </cell>
          <cell r="J105" t="str">
            <v>希腊</v>
          </cell>
        </row>
        <row r="106">
          <cell r="B106" t="str">
            <v>GL</v>
          </cell>
          <cell r="E106">
            <v>0</v>
          </cell>
          <cell r="G106">
            <v>0</v>
          </cell>
          <cell r="H106">
            <v>0</v>
          </cell>
          <cell r="J106" t="str">
            <v>格陵兰</v>
          </cell>
        </row>
        <row r="107">
          <cell r="B107" t="str">
            <v>GD</v>
          </cell>
          <cell r="E107">
            <v>0</v>
          </cell>
          <cell r="G107">
            <v>0</v>
          </cell>
          <cell r="H107">
            <v>0</v>
          </cell>
          <cell r="J107" t="str">
            <v>格林纳达</v>
          </cell>
        </row>
        <row r="108">
          <cell r="B108" t="str">
            <v>GP</v>
          </cell>
          <cell r="E108">
            <v>0</v>
          </cell>
          <cell r="G108">
            <v>0</v>
          </cell>
          <cell r="H108">
            <v>0</v>
          </cell>
          <cell r="J108" t="str">
            <v>瓜德罗普</v>
          </cell>
        </row>
        <row r="109">
          <cell r="B109" t="str">
            <v>GU</v>
          </cell>
          <cell r="E109">
            <v>0</v>
          </cell>
          <cell r="G109">
            <v>0</v>
          </cell>
          <cell r="H109">
            <v>0</v>
          </cell>
          <cell r="J109" t="str">
            <v>关岛</v>
          </cell>
        </row>
        <row r="110">
          <cell r="B110" t="str">
            <v>GT</v>
          </cell>
          <cell r="E110">
            <v>0</v>
          </cell>
          <cell r="G110">
            <v>1.2101649299999999</v>
          </cell>
          <cell r="H110">
            <v>0.25314950000000003</v>
          </cell>
          <cell r="J110" t="str">
            <v>危地马拉</v>
          </cell>
        </row>
        <row r="111">
          <cell r="B111" t="str">
            <v>GG</v>
          </cell>
          <cell r="E111">
            <v>0</v>
          </cell>
          <cell r="G111">
            <v>0</v>
          </cell>
          <cell r="H111">
            <v>0</v>
          </cell>
          <cell r="J111" t="str">
            <v>格恩西</v>
          </cell>
        </row>
        <row r="112">
          <cell r="B112" t="str">
            <v>GN</v>
          </cell>
          <cell r="E112">
            <v>0</v>
          </cell>
          <cell r="G112">
            <v>0</v>
          </cell>
          <cell r="H112">
            <v>0</v>
          </cell>
          <cell r="J112" t="str">
            <v>几内亚</v>
          </cell>
        </row>
        <row r="113">
          <cell r="B113" t="str">
            <v>GW</v>
          </cell>
          <cell r="E113">
            <v>0</v>
          </cell>
          <cell r="G113">
            <v>0</v>
          </cell>
          <cell r="H113">
            <v>0</v>
          </cell>
          <cell r="J113" t="str">
            <v>几内亚比绍</v>
          </cell>
        </row>
        <row r="114">
          <cell r="B114" t="str">
            <v>GY</v>
          </cell>
          <cell r="E114">
            <v>0</v>
          </cell>
          <cell r="G114">
            <v>0</v>
          </cell>
          <cell r="H114">
            <v>0</v>
          </cell>
          <cell r="J114" t="str">
            <v>圭亚那</v>
          </cell>
        </row>
        <row r="115">
          <cell r="B115" t="str">
            <v>HT</v>
          </cell>
          <cell r="E115">
            <v>0</v>
          </cell>
          <cell r="G115">
            <v>0</v>
          </cell>
          <cell r="H115">
            <v>0</v>
          </cell>
          <cell r="J115" t="str">
            <v>海地</v>
          </cell>
        </row>
        <row r="116">
          <cell r="B116" t="str">
            <v>HN</v>
          </cell>
          <cell r="E116">
            <v>0</v>
          </cell>
          <cell r="G116">
            <v>4.5168999999999997</v>
          </cell>
          <cell r="H116">
            <v>0</v>
          </cell>
          <cell r="J116" t="str">
            <v>洪都拉斯</v>
          </cell>
        </row>
        <row r="117">
          <cell r="B117" t="str">
            <v>HU</v>
          </cell>
          <cell r="E117">
            <v>24.947430730000001</v>
          </cell>
          <cell r="G117">
            <v>81.788901440000004</v>
          </cell>
          <cell r="H117">
            <v>23.450332660000001</v>
          </cell>
          <cell r="J117" t="str">
            <v>匈牙利</v>
          </cell>
        </row>
        <row r="118">
          <cell r="B118" t="str">
            <v>IS</v>
          </cell>
          <cell r="E118">
            <v>0</v>
          </cell>
          <cell r="G118">
            <v>0</v>
          </cell>
          <cell r="H118">
            <v>0</v>
          </cell>
          <cell r="J118" t="str">
            <v>冰岛</v>
          </cell>
        </row>
        <row r="119">
          <cell r="B119" t="str">
            <v>IN</v>
          </cell>
          <cell r="E119">
            <v>501.13540293</v>
          </cell>
          <cell r="G119">
            <v>124.48410220000001</v>
          </cell>
          <cell r="H119">
            <v>147.69239593</v>
          </cell>
          <cell r="J119" t="str">
            <v>印度</v>
          </cell>
        </row>
        <row r="120">
          <cell r="B120" t="str">
            <v>ID</v>
          </cell>
          <cell r="E120">
            <v>886.53549659999999</v>
          </cell>
          <cell r="G120">
            <v>727.49576163999996</v>
          </cell>
          <cell r="H120">
            <v>12.182448580000001</v>
          </cell>
          <cell r="J120" t="str">
            <v>印度尼西亚</v>
          </cell>
        </row>
        <row r="121">
          <cell r="B121" t="str">
            <v>IR</v>
          </cell>
          <cell r="E121">
            <v>0</v>
          </cell>
          <cell r="G121">
            <v>2.269229E-2</v>
          </cell>
          <cell r="H121">
            <v>0</v>
          </cell>
          <cell r="J121" t="str">
            <v>伊朗</v>
          </cell>
        </row>
        <row r="122">
          <cell r="B122" t="str">
            <v>IQ</v>
          </cell>
          <cell r="E122">
            <v>0</v>
          </cell>
          <cell r="G122">
            <v>1.15054488</v>
          </cell>
          <cell r="H122">
            <v>0</v>
          </cell>
          <cell r="J122" t="str">
            <v>伊拉克</v>
          </cell>
        </row>
        <row r="123">
          <cell r="B123" t="str">
            <v>IE</v>
          </cell>
          <cell r="E123">
            <v>2599.4232990300002</v>
          </cell>
          <cell r="G123">
            <v>255.52513764</v>
          </cell>
          <cell r="H123">
            <v>0.21437712</v>
          </cell>
          <cell r="J123" t="str">
            <v>爱尔兰</v>
          </cell>
        </row>
        <row r="124">
          <cell r="B124" t="str">
            <v>IM</v>
          </cell>
          <cell r="E124">
            <v>9.6940228400000006</v>
          </cell>
          <cell r="G124">
            <v>0</v>
          </cell>
          <cell r="H124">
            <v>0</v>
          </cell>
          <cell r="J124" t="str">
            <v>马恩岛</v>
          </cell>
        </row>
        <row r="125">
          <cell r="B125" t="str">
            <v>IL</v>
          </cell>
          <cell r="E125">
            <v>245.25681780000002</v>
          </cell>
          <cell r="G125">
            <v>19.1099107</v>
          </cell>
          <cell r="H125">
            <v>7.5062981500000001</v>
          </cell>
          <cell r="J125" t="str">
            <v>以色列</v>
          </cell>
        </row>
        <row r="126">
          <cell r="B126" t="str">
            <v>IT</v>
          </cell>
          <cell r="E126">
            <v>697.34810046000007</v>
          </cell>
          <cell r="G126">
            <v>235.78262738000001</v>
          </cell>
          <cell r="H126">
            <v>5.6646316500000005</v>
          </cell>
          <cell r="J126" t="str">
            <v>意大利</v>
          </cell>
        </row>
        <row r="127">
          <cell r="B127" t="str">
            <v>JM</v>
          </cell>
          <cell r="E127">
            <v>0</v>
          </cell>
          <cell r="G127">
            <v>2.5498436200000003</v>
          </cell>
          <cell r="H127">
            <v>0</v>
          </cell>
          <cell r="J127" t="str">
            <v>牙买加</v>
          </cell>
        </row>
        <row r="128">
          <cell r="B128" t="str">
            <v>JP</v>
          </cell>
          <cell r="E128">
            <v>8472.2714190000006</v>
          </cell>
          <cell r="G128">
            <v>1863.8790233099999</v>
          </cell>
          <cell r="H128">
            <v>315.93876979999999</v>
          </cell>
          <cell r="J128" t="str">
            <v>日本</v>
          </cell>
        </row>
        <row r="129">
          <cell r="B129" t="str">
            <v>JE</v>
          </cell>
          <cell r="E129">
            <v>0</v>
          </cell>
          <cell r="G129">
            <v>0</v>
          </cell>
          <cell r="H129">
            <v>0</v>
          </cell>
          <cell r="J129" t="str">
            <v>泽西岛</v>
          </cell>
        </row>
        <row r="130">
          <cell r="B130" t="str">
            <v>JO</v>
          </cell>
          <cell r="E130">
            <v>0</v>
          </cell>
          <cell r="G130">
            <v>0</v>
          </cell>
          <cell r="H130">
            <v>1.7245414999999999</v>
          </cell>
          <cell r="J130" t="str">
            <v>约旦</v>
          </cell>
        </row>
        <row r="131">
          <cell r="B131" t="str">
            <v>KZ</v>
          </cell>
          <cell r="E131">
            <v>0.15062</v>
          </cell>
          <cell r="G131">
            <v>4.0458679700000006</v>
          </cell>
          <cell r="H131">
            <v>0.5</v>
          </cell>
          <cell r="J131" t="str">
            <v>哈萨克斯坦</v>
          </cell>
        </row>
        <row r="132">
          <cell r="B132" t="str">
            <v>KE</v>
          </cell>
          <cell r="E132">
            <v>0</v>
          </cell>
          <cell r="G132">
            <v>3.2408488199999996</v>
          </cell>
          <cell r="H132">
            <v>1.5107723500000001</v>
          </cell>
          <cell r="J132" t="str">
            <v>肯尼亚</v>
          </cell>
        </row>
        <row r="133">
          <cell r="B133" t="str">
            <v>KI</v>
          </cell>
          <cell r="E133">
            <v>0</v>
          </cell>
          <cell r="G133">
            <v>0</v>
          </cell>
          <cell r="H133">
            <v>0</v>
          </cell>
          <cell r="J133" t="str">
            <v>基里巴斯</v>
          </cell>
        </row>
        <row r="134">
          <cell r="B134" t="str">
            <v>KP</v>
          </cell>
          <cell r="E134">
            <v>0</v>
          </cell>
          <cell r="G134">
            <v>0</v>
          </cell>
          <cell r="H134">
            <v>0</v>
          </cell>
          <cell r="J134" t="str">
            <v>朝鲜</v>
          </cell>
        </row>
        <row r="135">
          <cell r="B135" t="str">
            <v>KR</v>
          </cell>
          <cell r="E135">
            <v>1497.4266557000001</v>
          </cell>
          <cell r="G135">
            <v>879.65184355999997</v>
          </cell>
          <cell r="H135">
            <v>480.13005403</v>
          </cell>
          <cell r="J135" t="str">
            <v>韩国</v>
          </cell>
        </row>
        <row r="136">
          <cell r="B136" t="str">
            <v>XK</v>
          </cell>
          <cell r="E136">
            <v>0</v>
          </cell>
          <cell r="G136">
            <v>0</v>
          </cell>
          <cell r="H136">
            <v>0</v>
          </cell>
          <cell r="J136" t="str">
            <v>科索沃</v>
          </cell>
        </row>
        <row r="137">
          <cell r="B137" t="str">
            <v>KW</v>
          </cell>
          <cell r="E137">
            <v>0.80395249999999996</v>
          </cell>
          <cell r="G137">
            <v>0</v>
          </cell>
          <cell r="H137">
            <v>3.85274312</v>
          </cell>
          <cell r="J137" t="str">
            <v>科威特</v>
          </cell>
        </row>
        <row r="138">
          <cell r="B138" t="str">
            <v>KG</v>
          </cell>
          <cell r="E138">
            <v>0</v>
          </cell>
          <cell r="G138">
            <v>0</v>
          </cell>
          <cell r="H138">
            <v>0</v>
          </cell>
          <cell r="J138" t="str">
            <v>吉尔吉斯斯坦</v>
          </cell>
        </row>
        <row r="139">
          <cell r="B139" t="str">
            <v>LA</v>
          </cell>
          <cell r="E139">
            <v>0</v>
          </cell>
          <cell r="G139">
            <v>0</v>
          </cell>
          <cell r="H139">
            <v>0</v>
          </cell>
          <cell r="J139" t="str">
            <v>老挝</v>
          </cell>
        </row>
        <row r="140">
          <cell r="B140" t="str">
            <v>LV</v>
          </cell>
          <cell r="E140">
            <v>0</v>
          </cell>
          <cell r="G140">
            <v>0</v>
          </cell>
          <cell r="H140">
            <v>0</v>
          </cell>
          <cell r="J140" t="str">
            <v>拉脱维亚</v>
          </cell>
        </row>
        <row r="141">
          <cell r="B141" t="str">
            <v>LB</v>
          </cell>
          <cell r="E141">
            <v>0</v>
          </cell>
          <cell r="G141">
            <v>0</v>
          </cell>
          <cell r="H141">
            <v>1.4680931100000001</v>
          </cell>
          <cell r="J141" t="str">
            <v>黎巴嫩</v>
          </cell>
        </row>
        <row r="142">
          <cell r="B142" t="str">
            <v>LS</v>
          </cell>
          <cell r="E142">
            <v>0</v>
          </cell>
          <cell r="G142">
            <v>0</v>
          </cell>
          <cell r="H142">
            <v>0</v>
          </cell>
          <cell r="J142" t="str">
            <v>莱索托</v>
          </cell>
        </row>
        <row r="143">
          <cell r="B143" t="str">
            <v>LR</v>
          </cell>
          <cell r="E143">
            <v>48.527760549999996</v>
          </cell>
          <cell r="G143">
            <v>0</v>
          </cell>
          <cell r="H143">
            <v>0</v>
          </cell>
          <cell r="J143" t="str">
            <v>利比里亚</v>
          </cell>
        </row>
        <row r="144">
          <cell r="B144" t="str">
            <v>LY</v>
          </cell>
          <cell r="E144">
            <v>0</v>
          </cell>
          <cell r="G144">
            <v>0</v>
          </cell>
          <cell r="H144">
            <v>0</v>
          </cell>
          <cell r="J144" t="str">
            <v>利比亚</v>
          </cell>
        </row>
        <row r="145">
          <cell r="B145" t="str">
            <v>LI</v>
          </cell>
          <cell r="E145">
            <v>0</v>
          </cell>
          <cell r="G145">
            <v>0</v>
          </cell>
          <cell r="H145">
            <v>0</v>
          </cell>
          <cell r="J145" t="str">
            <v>列支敦士登</v>
          </cell>
        </row>
        <row r="146">
          <cell r="B146" t="str">
            <v>LT</v>
          </cell>
          <cell r="E146">
            <v>0</v>
          </cell>
          <cell r="G146">
            <v>0</v>
          </cell>
          <cell r="H146">
            <v>9.6000000000000002E-2</v>
          </cell>
          <cell r="J146" t="str">
            <v>立陶宛</v>
          </cell>
        </row>
        <row r="147">
          <cell r="B147" t="str">
            <v>LU</v>
          </cell>
          <cell r="E147">
            <v>3460.9599915999997</v>
          </cell>
          <cell r="G147">
            <v>498.11704680999998</v>
          </cell>
          <cell r="H147">
            <v>599.06592167999997</v>
          </cell>
          <cell r="J147" t="str">
            <v>卢森堡</v>
          </cell>
        </row>
        <row r="148">
          <cell r="B148" t="str">
            <v>MK</v>
          </cell>
          <cell r="E148">
            <v>0</v>
          </cell>
          <cell r="G148">
            <v>0</v>
          </cell>
          <cell r="H148">
            <v>0</v>
          </cell>
          <cell r="J148" t="str">
            <v>前南马其顿</v>
          </cell>
        </row>
        <row r="149">
          <cell r="B149" t="str">
            <v>MG</v>
          </cell>
          <cell r="E149">
            <v>0</v>
          </cell>
          <cell r="G149">
            <v>0</v>
          </cell>
          <cell r="H149">
            <v>0</v>
          </cell>
          <cell r="J149" t="str">
            <v>马达加斯加</v>
          </cell>
        </row>
        <row r="150">
          <cell r="B150" t="str">
            <v>MW</v>
          </cell>
          <cell r="E150">
            <v>0</v>
          </cell>
          <cell r="G150">
            <v>0</v>
          </cell>
          <cell r="H150">
            <v>0</v>
          </cell>
          <cell r="J150" t="str">
            <v>马拉维</v>
          </cell>
        </row>
        <row r="151">
          <cell r="B151" t="str">
            <v>MY</v>
          </cell>
          <cell r="E151">
            <v>119.50855602</v>
          </cell>
          <cell r="G151">
            <v>112.52576994</v>
          </cell>
          <cell r="H151">
            <v>16.48553175</v>
          </cell>
          <cell r="J151" t="str">
            <v>马来西亚</v>
          </cell>
        </row>
        <row r="152">
          <cell r="B152" t="str">
            <v>MV</v>
          </cell>
          <cell r="E152">
            <v>0</v>
          </cell>
          <cell r="G152">
            <v>0</v>
          </cell>
          <cell r="H152">
            <v>0</v>
          </cell>
          <cell r="J152" t="str">
            <v>马尔代夫</v>
          </cell>
        </row>
        <row r="153">
          <cell r="B153" t="str">
            <v>ML</v>
          </cell>
          <cell r="E153">
            <v>0</v>
          </cell>
          <cell r="G153">
            <v>0</v>
          </cell>
          <cell r="H153">
            <v>0</v>
          </cell>
          <cell r="J153" t="str">
            <v>马里</v>
          </cell>
        </row>
        <row r="154">
          <cell r="B154" t="str">
            <v>MT</v>
          </cell>
          <cell r="E154">
            <v>4.2696732400000004</v>
          </cell>
          <cell r="G154">
            <v>0</v>
          </cell>
          <cell r="H154">
            <v>0</v>
          </cell>
          <cell r="J154" t="str">
            <v>马耳他</v>
          </cell>
        </row>
        <row r="155">
          <cell r="B155" t="str">
            <v>MH</v>
          </cell>
          <cell r="E155">
            <v>1.7746990000000001E-2</v>
          </cell>
          <cell r="G155">
            <v>0</v>
          </cell>
          <cell r="H155">
            <v>0</v>
          </cell>
          <cell r="J155" t="str">
            <v>马绍尔群岛</v>
          </cell>
        </row>
        <row r="156">
          <cell r="B156" t="str">
            <v>MQ</v>
          </cell>
          <cell r="E156">
            <v>0</v>
          </cell>
          <cell r="G156">
            <v>0</v>
          </cell>
          <cell r="H156">
            <v>0</v>
          </cell>
          <cell r="J156" t="str">
            <v>马提尼克</v>
          </cell>
        </row>
        <row r="157">
          <cell r="B157" t="str">
            <v>MR</v>
          </cell>
          <cell r="E157">
            <v>0</v>
          </cell>
          <cell r="G157">
            <v>0</v>
          </cell>
          <cell r="H157">
            <v>0</v>
          </cell>
          <cell r="J157" t="str">
            <v>毛里塔尼亚</v>
          </cell>
        </row>
        <row r="158">
          <cell r="B158" t="str">
            <v>MU</v>
          </cell>
          <cell r="E158">
            <v>14.51605502</v>
          </cell>
          <cell r="G158">
            <v>0</v>
          </cell>
          <cell r="H158">
            <v>0</v>
          </cell>
          <cell r="J158" t="str">
            <v>毛里求斯</v>
          </cell>
        </row>
        <row r="159">
          <cell r="B159" t="str">
            <v>YT</v>
          </cell>
          <cell r="E159">
            <v>0</v>
          </cell>
          <cell r="G159">
            <v>0</v>
          </cell>
          <cell r="H159">
            <v>0</v>
          </cell>
          <cell r="J159" t="str">
            <v>马约特</v>
          </cell>
        </row>
        <row r="160">
          <cell r="B160" t="str">
            <v>MX</v>
          </cell>
          <cell r="E160">
            <v>492.99894870999998</v>
          </cell>
          <cell r="G160">
            <v>230.35308287000001</v>
          </cell>
          <cell r="H160">
            <v>2.8801213100000003</v>
          </cell>
          <cell r="J160" t="str">
            <v>墨西哥</v>
          </cell>
        </row>
        <row r="161">
          <cell r="B161" t="str">
            <v>FM</v>
          </cell>
          <cell r="E161">
            <v>0</v>
          </cell>
          <cell r="G161">
            <v>0</v>
          </cell>
          <cell r="H161">
            <v>0</v>
          </cell>
          <cell r="J161" t="str">
            <v>密克罗尼西亚联邦</v>
          </cell>
        </row>
        <row r="162">
          <cell r="B162" t="str">
            <v>MD</v>
          </cell>
          <cell r="E162">
            <v>0</v>
          </cell>
          <cell r="G162">
            <v>0</v>
          </cell>
          <cell r="H162">
            <v>0</v>
          </cell>
          <cell r="J162" t="str">
            <v>摩尔多瓦</v>
          </cell>
        </row>
        <row r="163">
          <cell r="B163" t="str">
            <v>MC</v>
          </cell>
          <cell r="E163">
            <v>0</v>
          </cell>
          <cell r="G163">
            <v>10.0913</v>
          </cell>
          <cell r="H163">
            <v>0</v>
          </cell>
          <cell r="J163" t="str">
            <v>摩纳哥</v>
          </cell>
        </row>
        <row r="164">
          <cell r="B164" t="str">
            <v>MN</v>
          </cell>
          <cell r="E164">
            <v>807.252296</v>
          </cell>
          <cell r="G164">
            <v>24.15670166</v>
          </cell>
          <cell r="H164">
            <v>0</v>
          </cell>
          <cell r="J164" t="str">
            <v>蒙古</v>
          </cell>
        </row>
        <row r="165">
          <cell r="B165" t="str">
            <v>ME</v>
          </cell>
          <cell r="E165">
            <v>0</v>
          </cell>
          <cell r="G165">
            <v>0</v>
          </cell>
          <cell r="H165">
            <v>0</v>
          </cell>
          <cell r="J165" t="str">
            <v>黑山</v>
          </cell>
        </row>
        <row r="166">
          <cell r="B166" t="str">
            <v>MS</v>
          </cell>
          <cell r="E166">
            <v>0</v>
          </cell>
          <cell r="G166">
            <v>0</v>
          </cell>
          <cell r="H166">
            <v>0</v>
          </cell>
          <cell r="J166" t="str">
            <v>蒙特塞拉特</v>
          </cell>
        </row>
        <row r="167">
          <cell r="B167" t="str">
            <v>MA</v>
          </cell>
          <cell r="E167">
            <v>0</v>
          </cell>
          <cell r="G167">
            <v>48.760160479999996</v>
          </cell>
          <cell r="H167">
            <v>0.72355826000000001</v>
          </cell>
          <cell r="J167" t="str">
            <v>摩洛哥</v>
          </cell>
        </row>
        <row r="168">
          <cell r="B168" t="str">
            <v>MZ</v>
          </cell>
          <cell r="E168">
            <v>0</v>
          </cell>
          <cell r="G168">
            <v>0</v>
          </cell>
          <cell r="H168">
            <v>0</v>
          </cell>
          <cell r="J168" t="str">
            <v>莫桑比克</v>
          </cell>
        </row>
        <row r="169">
          <cell r="B169" t="str">
            <v>MM</v>
          </cell>
          <cell r="E169">
            <v>0</v>
          </cell>
          <cell r="G169">
            <v>0</v>
          </cell>
          <cell r="H169">
            <v>0</v>
          </cell>
          <cell r="J169" t="str">
            <v>缅甸</v>
          </cell>
        </row>
        <row r="170">
          <cell r="B170" t="str">
            <v>NA</v>
          </cell>
          <cell r="E170">
            <v>0</v>
          </cell>
          <cell r="G170">
            <v>1.1080133300000001</v>
          </cell>
          <cell r="H170">
            <v>0</v>
          </cell>
          <cell r="J170" t="str">
            <v>纳米比亚</v>
          </cell>
        </row>
        <row r="171">
          <cell r="B171" t="str">
            <v>NR</v>
          </cell>
          <cell r="E171">
            <v>0</v>
          </cell>
          <cell r="G171">
            <v>0</v>
          </cell>
          <cell r="H171">
            <v>0</v>
          </cell>
          <cell r="J171" t="str">
            <v>瑙鲁</v>
          </cell>
        </row>
        <row r="172">
          <cell r="B172" t="str">
            <v>NP</v>
          </cell>
          <cell r="E172">
            <v>6.7882400000000001E-3</v>
          </cell>
          <cell r="G172">
            <v>0</v>
          </cell>
          <cell r="H172">
            <v>2.9440500000000001E-2</v>
          </cell>
          <cell r="J172" t="str">
            <v>尼泊尔</v>
          </cell>
        </row>
        <row r="173">
          <cell r="B173" t="str">
            <v>NL</v>
          </cell>
          <cell r="E173">
            <v>1842.91215977</v>
          </cell>
          <cell r="G173">
            <v>964.08611140999994</v>
          </cell>
          <cell r="H173">
            <v>7.0401510099999998</v>
          </cell>
          <cell r="J173" t="str">
            <v>荷兰</v>
          </cell>
        </row>
        <row r="174">
          <cell r="B174" t="str">
            <v>NC</v>
          </cell>
          <cell r="E174">
            <v>0</v>
          </cell>
          <cell r="G174">
            <v>0</v>
          </cell>
          <cell r="H174">
            <v>0</v>
          </cell>
          <cell r="J174" t="str">
            <v>新喀里多尼亚</v>
          </cell>
        </row>
        <row r="175">
          <cell r="B175" t="str">
            <v>NZ</v>
          </cell>
          <cell r="E175">
            <v>146.78747583000001</v>
          </cell>
          <cell r="G175">
            <v>36.313626140000004</v>
          </cell>
          <cell r="H175">
            <v>0.11849999999999999</v>
          </cell>
          <cell r="J175" t="str">
            <v>新西兰</v>
          </cell>
        </row>
        <row r="176">
          <cell r="B176" t="str">
            <v>NI</v>
          </cell>
          <cell r="E176">
            <v>0</v>
          </cell>
          <cell r="G176">
            <v>0</v>
          </cell>
          <cell r="H176">
            <v>0</v>
          </cell>
          <cell r="J176" t="str">
            <v>尼加拉瓜</v>
          </cell>
        </row>
        <row r="177">
          <cell r="B177" t="str">
            <v>NE</v>
          </cell>
          <cell r="E177">
            <v>0</v>
          </cell>
          <cell r="G177">
            <v>0</v>
          </cell>
          <cell r="H177">
            <v>0</v>
          </cell>
          <cell r="J177" t="str">
            <v>尼日尔</v>
          </cell>
        </row>
        <row r="178">
          <cell r="B178" t="str">
            <v>NG</v>
          </cell>
          <cell r="E178">
            <v>0</v>
          </cell>
          <cell r="G178">
            <v>1.40178</v>
          </cell>
          <cell r="H178">
            <v>5.0000000000000004E-8</v>
          </cell>
          <cell r="J178" t="str">
            <v>尼日利亚</v>
          </cell>
        </row>
        <row r="179">
          <cell r="B179" t="str">
            <v>NU</v>
          </cell>
          <cell r="E179">
            <v>0</v>
          </cell>
          <cell r="G179">
            <v>0</v>
          </cell>
          <cell r="H179">
            <v>0</v>
          </cell>
          <cell r="J179" t="str">
            <v>纽埃</v>
          </cell>
        </row>
        <row r="180">
          <cell r="B180" t="str">
            <v>NF</v>
          </cell>
          <cell r="E180">
            <v>0</v>
          </cell>
          <cell r="G180">
            <v>0</v>
          </cell>
          <cell r="H180">
            <v>0</v>
          </cell>
          <cell r="J180" t="str">
            <v>诺福克岛</v>
          </cell>
        </row>
        <row r="181">
          <cell r="B181" t="str">
            <v>NO</v>
          </cell>
          <cell r="E181">
            <v>267.21422762000003</v>
          </cell>
          <cell r="G181">
            <v>53.942586420000005</v>
          </cell>
          <cell r="H181">
            <v>0</v>
          </cell>
          <cell r="J181" t="str">
            <v>挪威</v>
          </cell>
        </row>
        <row r="182">
          <cell r="B182" t="str">
            <v>OM</v>
          </cell>
          <cell r="E182">
            <v>0</v>
          </cell>
          <cell r="G182">
            <v>0</v>
          </cell>
          <cell r="H182">
            <v>1.04973549</v>
          </cell>
          <cell r="J182" t="str">
            <v>阿曼</v>
          </cell>
        </row>
        <row r="183">
          <cell r="B183" t="str">
            <v>PK</v>
          </cell>
          <cell r="E183">
            <v>8.2608253499999993</v>
          </cell>
          <cell r="G183">
            <v>1.9680745100000001</v>
          </cell>
          <cell r="H183">
            <v>14.495561890000001</v>
          </cell>
          <cell r="J183" t="str">
            <v>巴基斯坦</v>
          </cell>
        </row>
        <row r="184">
          <cell r="B184" t="str">
            <v>PW</v>
          </cell>
          <cell r="E184">
            <v>0</v>
          </cell>
          <cell r="G184">
            <v>0</v>
          </cell>
          <cell r="H184">
            <v>0</v>
          </cell>
          <cell r="J184" t="str">
            <v>帕劳</v>
          </cell>
        </row>
        <row r="185">
          <cell r="B185" t="str">
            <v>PA</v>
          </cell>
          <cell r="E185">
            <v>76.75767596</v>
          </cell>
          <cell r="G185">
            <v>0</v>
          </cell>
          <cell r="H185">
            <v>0</v>
          </cell>
          <cell r="J185" t="str">
            <v>巴拿马</v>
          </cell>
        </row>
        <row r="186">
          <cell r="B186" t="str">
            <v>PG</v>
          </cell>
          <cell r="E186">
            <v>14.33767355</v>
          </cell>
          <cell r="G186">
            <v>0</v>
          </cell>
          <cell r="H186">
            <v>0</v>
          </cell>
          <cell r="J186" t="str">
            <v>巴布亚新几内亚</v>
          </cell>
        </row>
        <row r="187">
          <cell r="B187" t="str">
            <v>PY</v>
          </cell>
          <cell r="E187">
            <v>0</v>
          </cell>
          <cell r="G187">
            <v>7.0821075499999999</v>
          </cell>
          <cell r="H187">
            <v>0</v>
          </cell>
          <cell r="J187" t="str">
            <v>巴拉圭</v>
          </cell>
        </row>
        <row r="188">
          <cell r="B188" t="str">
            <v>PE</v>
          </cell>
          <cell r="E188">
            <v>19.376509120000001</v>
          </cell>
          <cell r="G188">
            <v>8.4796236999999994</v>
          </cell>
          <cell r="H188">
            <v>0.13262399999999999</v>
          </cell>
          <cell r="J188" t="str">
            <v>秘鲁</v>
          </cell>
        </row>
        <row r="189">
          <cell r="B189" t="str">
            <v>PH</v>
          </cell>
          <cell r="E189">
            <v>240.81015937999999</v>
          </cell>
          <cell r="G189">
            <v>11.81607138</v>
          </cell>
          <cell r="H189">
            <v>4.6230631999999998</v>
          </cell>
          <cell r="J189" t="str">
            <v>菲律宾</v>
          </cell>
        </row>
        <row r="190">
          <cell r="B190" t="str">
            <v>PN</v>
          </cell>
          <cell r="E190">
            <v>0</v>
          </cell>
          <cell r="G190">
            <v>0</v>
          </cell>
          <cell r="H190">
            <v>0</v>
          </cell>
          <cell r="J190" t="str">
            <v>皮特凯恩</v>
          </cell>
        </row>
        <row r="191">
          <cell r="B191" t="str">
            <v>PL</v>
          </cell>
          <cell r="E191">
            <v>105.75005987</v>
          </cell>
          <cell r="G191">
            <v>62.811627549999997</v>
          </cell>
          <cell r="H191">
            <v>0.80988923999999995</v>
          </cell>
          <cell r="J191" t="str">
            <v>波兰</v>
          </cell>
        </row>
        <row r="192">
          <cell r="B192" t="str">
            <v>PT</v>
          </cell>
          <cell r="E192">
            <v>79.497935510000005</v>
          </cell>
          <cell r="G192">
            <v>0.37811307</v>
          </cell>
          <cell r="H192">
            <v>0.20918722000000001</v>
          </cell>
          <cell r="J192" t="str">
            <v>葡萄牙</v>
          </cell>
        </row>
        <row r="193">
          <cell r="B193" t="str">
            <v>PR</v>
          </cell>
          <cell r="E193">
            <v>0</v>
          </cell>
          <cell r="G193">
            <v>0</v>
          </cell>
          <cell r="H193">
            <v>0</v>
          </cell>
          <cell r="J193" t="str">
            <v>波多黎各</v>
          </cell>
        </row>
        <row r="194">
          <cell r="B194" t="str">
            <v>QA</v>
          </cell>
          <cell r="E194">
            <v>8.5086450299999985</v>
          </cell>
          <cell r="G194">
            <v>20.218732460000002</v>
          </cell>
          <cell r="H194">
            <v>0.12071</v>
          </cell>
          <cell r="J194" t="str">
            <v>卡塔尔</v>
          </cell>
        </row>
        <row r="195">
          <cell r="B195" t="str">
            <v>RE</v>
          </cell>
          <cell r="E195">
            <v>0</v>
          </cell>
          <cell r="G195">
            <v>0</v>
          </cell>
          <cell r="H195">
            <v>0</v>
          </cell>
          <cell r="J195" t="str">
            <v>留尼汪</v>
          </cell>
        </row>
        <row r="196">
          <cell r="B196" t="str">
            <v>RO</v>
          </cell>
          <cell r="E196">
            <v>0</v>
          </cell>
          <cell r="G196">
            <v>0</v>
          </cell>
          <cell r="H196">
            <v>0</v>
          </cell>
          <cell r="J196" t="str">
            <v>罗马尼亚</v>
          </cell>
        </row>
        <row r="197">
          <cell r="B197" t="str">
            <v>RU</v>
          </cell>
          <cell r="E197">
            <v>237.53837904</v>
          </cell>
          <cell r="G197">
            <v>24.929344749999998</v>
          </cell>
          <cell r="H197">
            <v>0.90367266000000002</v>
          </cell>
          <cell r="J197" t="str">
            <v>俄罗斯联邦</v>
          </cell>
        </row>
        <row r="198">
          <cell r="B198" t="str">
            <v>RW</v>
          </cell>
          <cell r="E198">
            <v>0</v>
          </cell>
          <cell r="G198">
            <v>3.6891623</v>
          </cell>
          <cell r="H198">
            <v>0</v>
          </cell>
          <cell r="J198" t="str">
            <v>卢旺达</v>
          </cell>
        </row>
        <row r="199">
          <cell r="B199" t="str">
            <v>WS</v>
          </cell>
          <cell r="E199">
            <v>0</v>
          </cell>
          <cell r="G199">
            <v>0</v>
          </cell>
          <cell r="H199">
            <v>0</v>
          </cell>
          <cell r="J199" t="str">
            <v>萨摩亚</v>
          </cell>
        </row>
        <row r="200">
          <cell r="B200" t="str">
            <v>SM</v>
          </cell>
          <cell r="E200">
            <v>0</v>
          </cell>
          <cell r="G200">
            <v>0</v>
          </cell>
          <cell r="H200">
            <v>0</v>
          </cell>
          <cell r="J200" t="str">
            <v>圣马力诺</v>
          </cell>
        </row>
        <row r="201">
          <cell r="B201" t="str">
            <v>ST</v>
          </cell>
          <cell r="E201">
            <v>0</v>
          </cell>
          <cell r="G201">
            <v>0</v>
          </cell>
          <cell r="H201">
            <v>0</v>
          </cell>
          <cell r="J201" t="str">
            <v>圣多美和普林西比</v>
          </cell>
        </row>
        <row r="202">
          <cell r="B202" t="str">
            <v>SA</v>
          </cell>
          <cell r="E202">
            <v>0</v>
          </cell>
          <cell r="G202">
            <v>3.28389862</v>
          </cell>
          <cell r="H202">
            <v>24.37799145</v>
          </cell>
          <cell r="J202" t="str">
            <v>沙特阿拉伯</v>
          </cell>
        </row>
        <row r="203">
          <cell r="B203" t="str">
            <v>SN</v>
          </cell>
          <cell r="E203">
            <v>0</v>
          </cell>
          <cell r="G203">
            <v>2.0580589699999998</v>
          </cell>
          <cell r="H203">
            <v>0</v>
          </cell>
          <cell r="J203" t="str">
            <v>塞内加尔</v>
          </cell>
        </row>
        <row r="204">
          <cell r="B204" t="str">
            <v>RS</v>
          </cell>
          <cell r="E204">
            <v>0</v>
          </cell>
          <cell r="G204">
            <v>6.7131593799999996</v>
          </cell>
          <cell r="H204">
            <v>0</v>
          </cell>
          <cell r="J204" t="str">
            <v>塞尔维亚</v>
          </cell>
        </row>
        <row r="205">
          <cell r="B205" t="str">
            <v>SC</v>
          </cell>
          <cell r="E205">
            <v>0</v>
          </cell>
          <cell r="G205">
            <v>0</v>
          </cell>
          <cell r="H205">
            <v>0</v>
          </cell>
          <cell r="J205" t="str">
            <v>塞舌尔</v>
          </cell>
        </row>
        <row r="206">
          <cell r="B206" t="str">
            <v>SL</v>
          </cell>
          <cell r="E206">
            <v>0</v>
          </cell>
          <cell r="G206">
            <v>0</v>
          </cell>
          <cell r="H206">
            <v>0</v>
          </cell>
          <cell r="J206" t="str">
            <v>塞拉利昂</v>
          </cell>
        </row>
        <row r="207">
          <cell r="B207" t="str">
            <v>SG</v>
          </cell>
          <cell r="E207">
            <v>1330.54321344</v>
          </cell>
          <cell r="G207">
            <v>1352.69311515</v>
          </cell>
          <cell r="H207">
            <v>1807.7537740999999</v>
          </cell>
          <cell r="J207" t="str">
            <v>新加坡</v>
          </cell>
        </row>
        <row r="208">
          <cell r="B208" t="str">
            <v>SX</v>
          </cell>
          <cell r="E208">
            <v>0</v>
          </cell>
          <cell r="G208">
            <v>0</v>
          </cell>
          <cell r="H208">
            <v>0</v>
          </cell>
          <cell r="J208" t="str">
            <v>荷属圣马丁</v>
          </cell>
        </row>
        <row r="209">
          <cell r="B209" t="str">
            <v>SK</v>
          </cell>
          <cell r="E209">
            <v>0</v>
          </cell>
          <cell r="G209">
            <v>1.8104111699999998</v>
          </cell>
          <cell r="H209">
            <v>0</v>
          </cell>
          <cell r="J209" t="str">
            <v>斯洛伐克</v>
          </cell>
        </row>
        <row r="210">
          <cell r="B210" t="str">
            <v>SI</v>
          </cell>
          <cell r="E210">
            <v>0</v>
          </cell>
          <cell r="G210">
            <v>12.24945993</v>
          </cell>
          <cell r="H210">
            <v>0</v>
          </cell>
          <cell r="J210" t="str">
            <v>斯洛文尼亚</v>
          </cell>
        </row>
        <row r="211">
          <cell r="B211" t="str">
            <v>SB</v>
          </cell>
          <cell r="E211">
            <v>0</v>
          </cell>
          <cell r="G211">
            <v>0</v>
          </cell>
          <cell r="H211">
            <v>0</v>
          </cell>
          <cell r="J211" t="str">
            <v>所罗门群岛</v>
          </cell>
        </row>
        <row r="212">
          <cell r="B212" t="str">
            <v>SO</v>
          </cell>
          <cell r="E212">
            <v>0</v>
          </cell>
          <cell r="G212">
            <v>0</v>
          </cell>
          <cell r="H212">
            <v>0</v>
          </cell>
          <cell r="J212" t="str">
            <v>索马里</v>
          </cell>
        </row>
        <row r="213">
          <cell r="B213" t="str">
            <v>ZA</v>
          </cell>
          <cell r="E213">
            <v>238.59639762</v>
          </cell>
          <cell r="G213">
            <v>66.540466789999996</v>
          </cell>
          <cell r="H213">
            <v>247.58384125000001</v>
          </cell>
          <cell r="J213" t="str">
            <v>南非</v>
          </cell>
        </row>
        <row r="214">
          <cell r="B214" t="str">
            <v>SS</v>
          </cell>
          <cell r="E214">
            <v>0</v>
          </cell>
          <cell r="G214">
            <v>0</v>
          </cell>
          <cell r="H214">
            <v>0</v>
          </cell>
          <cell r="J214" t="str">
            <v>南苏丹</v>
          </cell>
        </row>
        <row r="215">
          <cell r="B215" t="str">
            <v>ES</v>
          </cell>
          <cell r="E215">
            <v>918.77088950999996</v>
          </cell>
          <cell r="G215">
            <v>150.70997753</v>
          </cell>
          <cell r="H215">
            <v>1.2425329299999999</v>
          </cell>
          <cell r="J215" t="str">
            <v>西班牙</v>
          </cell>
        </row>
        <row r="216">
          <cell r="B216" t="str">
            <v>LK</v>
          </cell>
          <cell r="E216">
            <v>0</v>
          </cell>
          <cell r="G216">
            <v>0</v>
          </cell>
          <cell r="H216">
            <v>7.9938314899999998</v>
          </cell>
          <cell r="J216" t="str">
            <v>斯里兰卡</v>
          </cell>
        </row>
        <row r="217">
          <cell r="B217" t="str">
            <v>SH</v>
          </cell>
          <cell r="E217">
            <v>0</v>
          </cell>
          <cell r="G217">
            <v>0</v>
          </cell>
          <cell r="H217">
            <v>0</v>
          </cell>
          <cell r="J217" t="str">
            <v>圣赫勒拿</v>
          </cell>
        </row>
        <row r="218">
          <cell r="B218" t="str">
            <v>KN</v>
          </cell>
          <cell r="E218">
            <v>0</v>
          </cell>
          <cell r="G218">
            <v>0</v>
          </cell>
          <cell r="H218">
            <v>0</v>
          </cell>
          <cell r="J218" t="str">
            <v>圣基茨和尼维斯</v>
          </cell>
        </row>
        <row r="219">
          <cell r="B219" t="str">
            <v>LC</v>
          </cell>
          <cell r="E219">
            <v>0</v>
          </cell>
          <cell r="G219">
            <v>0</v>
          </cell>
          <cell r="H219">
            <v>0</v>
          </cell>
          <cell r="J219" t="str">
            <v>圣卢西亚</v>
          </cell>
        </row>
        <row r="220">
          <cell r="B220" t="str">
            <v>PM</v>
          </cell>
          <cell r="E220">
            <v>0</v>
          </cell>
          <cell r="G220">
            <v>0</v>
          </cell>
          <cell r="H220">
            <v>0</v>
          </cell>
          <cell r="J220" t="str">
            <v>圣皮埃尔和密克隆</v>
          </cell>
        </row>
        <row r="221">
          <cell r="B221" t="str">
            <v>VC</v>
          </cell>
          <cell r="E221">
            <v>0</v>
          </cell>
          <cell r="G221">
            <v>0</v>
          </cell>
          <cell r="H221">
            <v>0</v>
          </cell>
          <cell r="J221" t="str">
            <v>圣文森特和格林纳丁斯</v>
          </cell>
        </row>
        <row r="222">
          <cell r="B222" t="str">
            <v>SD</v>
          </cell>
          <cell r="E222">
            <v>0</v>
          </cell>
          <cell r="G222">
            <v>0</v>
          </cell>
          <cell r="H222">
            <v>0</v>
          </cell>
          <cell r="J222" t="str">
            <v>苏丹</v>
          </cell>
        </row>
        <row r="223">
          <cell r="B223" t="str">
            <v>SR</v>
          </cell>
          <cell r="E223">
            <v>0</v>
          </cell>
          <cell r="G223">
            <v>0</v>
          </cell>
          <cell r="H223">
            <v>0</v>
          </cell>
          <cell r="J223" t="str">
            <v>苏里南</v>
          </cell>
        </row>
        <row r="224">
          <cell r="B224" t="str">
            <v>SZ</v>
          </cell>
          <cell r="E224">
            <v>0</v>
          </cell>
          <cell r="G224">
            <v>0</v>
          </cell>
          <cell r="H224">
            <v>0</v>
          </cell>
          <cell r="J224" t="str">
            <v>斯威士兰</v>
          </cell>
        </row>
        <row r="225">
          <cell r="B225" t="str">
            <v>SE</v>
          </cell>
          <cell r="E225">
            <v>1159.3894914800001</v>
          </cell>
          <cell r="G225">
            <v>261.65841490999998</v>
          </cell>
          <cell r="H225">
            <v>30.597886170000002</v>
          </cell>
          <cell r="J225" t="str">
            <v>瑞典</v>
          </cell>
        </row>
        <row r="226">
          <cell r="B226" t="str">
            <v>CH</v>
          </cell>
          <cell r="E226">
            <v>3832.1606470000002</v>
          </cell>
          <cell r="G226">
            <v>409.76614386</v>
          </cell>
          <cell r="H226">
            <v>8.0528315399999997</v>
          </cell>
          <cell r="J226" t="str">
            <v>瑞士</v>
          </cell>
        </row>
        <row r="227">
          <cell r="B227" t="str">
            <v>SY</v>
          </cell>
          <cell r="E227">
            <v>0</v>
          </cell>
          <cell r="G227">
            <v>0</v>
          </cell>
          <cell r="H227">
            <v>0</v>
          </cell>
          <cell r="J227" t="str">
            <v>叙利亚</v>
          </cell>
        </row>
        <row r="228">
          <cell r="B228" t="str">
            <v>TW</v>
          </cell>
          <cell r="E228">
            <v>160.82207093</v>
          </cell>
          <cell r="G228">
            <v>230.49289979</v>
          </cell>
          <cell r="H228">
            <v>94.765619909999998</v>
          </cell>
          <cell r="J228" t="str">
            <v>中国台湾</v>
          </cell>
        </row>
        <row r="229">
          <cell r="B229" t="str">
            <v>TJ</v>
          </cell>
          <cell r="E229">
            <v>0</v>
          </cell>
          <cell r="G229">
            <v>0</v>
          </cell>
          <cell r="H229">
            <v>0</v>
          </cell>
          <cell r="J229" t="str">
            <v>塔吉克斯坦</v>
          </cell>
        </row>
        <row r="230">
          <cell r="B230" t="str">
            <v>TZ</v>
          </cell>
          <cell r="E230">
            <v>0</v>
          </cell>
          <cell r="G230">
            <v>2.00566574</v>
          </cell>
          <cell r="H230">
            <v>2.2635000000000001</v>
          </cell>
          <cell r="J230" t="str">
            <v>坦桑尼亚</v>
          </cell>
        </row>
        <row r="231">
          <cell r="B231" t="str">
            <v>TH</v>
          </cell>
          <cell r="E231">
            <v>398.78963451999999</v>
          </cell>
          <cell r="G231">
            <v>58.468127969999998</v>
          </cell>
          <cell r="H231">
            <v>5.6880221500000001</v>
          </cell>
          <cell r="J231" t="str">
            <v>泰国</v>
          </cell>
        </row>
        <row r="232">
          <cell r="B232" t="str">
            <v>TL</v>
          </cell>
          <cell r="E232">
            <v>0</v>
          </cell>
          <cell r="G232">
            <v>0</v>
          </cell>
          <cell r="H232">
            <v>0</v>
          </cell>
          <cell r="J232" t="str">
            <v>东帝汶</v>
          </cell>
        </row>
        <row r="233">
          <cell r="B233" t="str">
            <v>TG</v>
          </cell>
          <cell r="E233">
            <v>0</v>
          </cell>
          <cell r="G233">
            <v>0</v>
          </cell>
          <cell r="H233">
            <v>0</v>
          </cell>
          <cell r="J233" t="str">
            <v>多哥</v>
          </cell>
        </row>
        <row r="234">
          <cell r="B234" t="str">
            <v>TK</v>
          </cell>
          <cell r="E234">
            <v>0</v>
          </cell>
          <cell r="G234">
            <v>0</v>
          </cell>
          <cell r="H234">
            <v>0</v>
          </cell>
          <cell r="J234" t="str">
            <v>托克劳</v>
          </cell>
        </row>
        <row r="235">
          <cell r="B235" t="str">
            <v>TO</v>
          </cell>
          <cell r="E235">
            <v>0</v>
          </cell>
          <cell r="G235">
            <v>0</v>
          </cell>
          <cell r="H235">
            <v>0</v>
          </cell>
          <cell r="J235" t="str">
            <v>汤加</v>
          </cell>
        </row>
        <row r="236">
          <cell r="B236" t="str">
            <v>TT</v>
          </cell>
          <cell r="E236">
            <v>0</v>
          </cell>
          <cell r="G236">
            <v>0</v>
          </cell>
          <cell r="H236">
            <v>0</v>
          </cell>
          <cell r="J236" t="str">
            <v>特立尼达和多巴哥</v>
          </cell>
        </row>
        <row r="237">
          <cell r="B237" t="str">
            <v>TN</v>
          </cell>
          <cell r="E237">
            <v>0</v>
          </cell>
          <cell r="G237">
            <v>6.1064129700000001</v>
          </cell>
          <cell r="H237">
            <v>0</v>
          </cell>
          <cell r="J237" t="str">
            <v>突尼斯</v>
          </cell>
        </row>
        <row r="238">
          <cell r="B238" t="str">
            <v>TR</v>
          </cell>
          <cell r="E238">
            <v>223.44002618000002</v>
          </cell>
          <cell r="G238">
            <v>90.225231069999992</v>
          </cell>
          <cell r="H238">
            <v>239.04665546000001</v>
          </cell>
          <cell r="J238" t="str">
            <v>土耳其</v>
          </cell>
        </row>
        <row r="239">
          <cell r="B239" t="str">
            <v>TM</v>
          </cell>
          <cell r="E239">
            <v>0</v>
          </cell>
          <cell r="G239">
            <v>0</v>
          </cell>
          <cell r="H239">
            <v>0</v>
          </cell>
          <cell r="J239" t="str">
            <v>土库曼斯坦</v>
          </cell>
        </row>
        <row r="240">
          <cell r="B240" t="str">
            <v>TC</v>
          </cell>
          <cell r="E240">
            <v>0</v>
          </cell>
          <cell r="G240">
            <v>0</v>
          </cell>
          <cell r="H240">
            <v>0</v>
          </cell>
          <cell r="J240" t="str">
            <v>特克斯和凯科斯群岛</v>
          </cell>
        </row>
        <row r="241">
          <cell r="B241" t="str">
            <v>TV</v>
          </cell>
          <cell r="E241">
            <v>0</v>
          </cell>
          <cell r="G241">
            <v>0</v>
          </cell>
          <cell r="H241">
            <v>0</v>
          </cell>
          <cell r="J241" t="str">
            <v>图瓦卢</v>
          </cell>
        </row>
        <row r="242">
          <cell r="B242" t="str">
            <v>UG</v>
          </cell>
          <cell r="E242">
            <v>0</v>
          </cell>
          <cell r="G242">
            <v>0</v>
          </cell>
          <cell r="H242">
            <v>0.6644255</v>
          </cell>
          <cell r="J242" t="str">
            <v>乌干达</v>
          </cell>
        </row>
        <row r="243">
          <cell r="B243" t="str">
            <v>UA</v>
          </cell>
          <cell r="E243">
            <v>0</v>
          </cell>
          <cell r="G243">
            <v>12.508303869999999</v>
          </cell>
          <cell r="H243">
            <v>0</v>
          </cell>
          <cell r="J243" t="str">
            <v>乌克兰</v>
          </cell>
        </row>
        <row r="244">
          <cell r="B244" t="str">
            <v>AE</v>
          </cell>
          <cell r="E244">
            <v>12.57147735</v>
          </cell>
          <cell r="G244">
            <v>71.368079370000004</v>
          </cell>
          <cell r="H244">
            <v>754.87636767999993</v>
          </cell>
          <cell r="J244" t="str">
            <v>阿联酋</v>
          </cell>
        </row>
        <row r="245">
          <cell r="B245" t="str">
            <v>GB</v>
          </cell>
          <cell r="E245">
            <v>9322.6105923499999</v>
          </cell>
          <cell r="G245">
            <v>3853.41870346</v>
          </cell>
          <cell r="H245">
            <v>532.14278937999995</v>
          </cell>
          <cell r="J245" t="str">
            <v>英国</v>
          </cell>
        </row>
        <row r="246">
          <cell r="B246" t="str">
            <v>US</v>
          </cell>
          <cell r="E246">
            <v>64077.572399110002</v>
          </cell>
          <cell r="G246">
            <v>46709.879133640003</v>
          </cell>
          <cell r="H246">
            <v>5767.7968913199993</v>
          </cell>
          <cell r="J246" t="str">
            <v>美国</v>
          </cell>
        </row>
        <row r="247">
          <cell r="B247" t="str">
            <v>UM</v>
          </cell>
          <cell r="E247">
            <v>0</v>
          </cell>
          <cell r="G247">
            <v>0</v>
          </cell>
          <cell r="H247">
            <v>0</v>
          </cell>
          <cell r="J247" t="str">
            <v>美国本土外小岛屿</v>
          </cell>
        </row>
        <row r="248">
          <cell r="B248" t="str">
            <v>UY</v>
          </cell>
          <cell r="E248">
            <v>0</v>
          </cell>
          <cell r="G248">
            <v>4.5931689599999999</v>
          </cell>
          <cell r="H248">
            <v>3.3514917999999998</v>
          </cell>
          <cell r="J248" t="str">
            <v>乌拉圭</v>
          </cell>
        </row>
        <row r="249">
          <cell r="B249" t="str">
            <v>UZ</v>
          </cell>
          <cell r="E249">
            <v>0</v>
          </cell>
          <cell r="G249">
            <v>0</v>
          </cell>
          <cell r="H249">
            <v>0</v>
          </cell>
          <cell r="J249" t="str">
            <v>乌兹别克斯坦</v>
          </cell>
        </row>
        <row r="250">
          <cell r="B250" t="str">
            <v>VU</v>
          </cell>
          <cell r="E250">
            <v>0</v>
          </cell>
          <cell r="G250">
            <v>0</v>
          </cell>
          <cell r="H250">
            <v>0</v>
          </cell>
          <cell r="J250" t="str">
            <v>瓦努阿图</v>
          </cell>
        </row>
        <row r="251">
          <cell r="B251" t="str">
            <v>VA</v>
          </cell>
          <cell r="E251">
            <v>0</v>
          </cell>
          <cell r="G251">
            <v>0</v>
          </cell>
          <cell r="H251">
            <v>0</v>
          </cell>
          <cell r="J251" t="str">
            <v>梵蒂冈</v>
          </cell>
        </row>
        <row r="252">
          <cell r="B252" t="str">
            <v>VE</v>
          </cell>
          <cell r="E252">
            <v>0</v>
          </cell>
          <cell r="G252">
            <v>16.88450173</v>
          </cell>
          <cell r="H252">
            <v>0</v>
          </cell>
          <cell r="J252" t="str">
            <v>委内瑞拉</v>
          </cell>
        </row>
        <row r="253">
          <cell r="B253" t="str">
            <v>VN</v>
          </cell>
          <cell r="E253">
            <v>0</v>
          </cell>
          <cell r="G253">
            <v>0.26953749999999999</v>
          </cell>
          <cell r="H253">
            <v>31.666974969999998</v>
          </cell>
          <cell r="J253" t="str">
            <v>越南</v>
          </cell>
        </row>
        <row r="254">
          <cell r="B254" t="str">
            <v>VG</v>
          </cell>
          <cell r="E254">
            <v>1763.20505125</v>
          </cell>
          <cell r="G254">
            <v>11156.8877142</v>
          </cell>
          <cell r="H254">
            <v>1392.0953219200001</v>
          </cell>
          <cell r="J254" t="str">
            <v>英属维尔京群岛</v>
          </cell>
        </row>
        <row r="255">
          <cell r="B255" t="str">
            <v>VI</v>
          </cell>
          <cell r="E255">
            <v>0</v>
          </cell>
          <cell r="G255">
            <v>767.33937928</v>
          </cell>
          <cell r="H255">
            <v>0</v>
          </cell>
          <cell r="J255" t="str">
            <v>美属维尔京群岛</v>
          </cell>
        </row>
        <row r="256">
          <cell r="B256" t="str">
            <v>WF</v>
          </cell>
          <cell r="E256">
            <v>0</v>
          </cell>
          <cell r="G256">
            <v>0</v>
          </cell>
          <cell r="H256">
            <v>0</v>
          </cell>
          <cell r="J256" t="str">
            <v>瓦利斯和富图纳</v>
          </cell>
        </row>
        <row r="257">
          <cell r="B257" t="str">
            <v>PS</v>
          </cell>
          <cell r="E257">
            <v>0</v>
          </cell>
          <cell r="G257">
            <v>0</v>
          </cell>
          <cell r="H257">
            <v>0</v>
          </cell>
          <cell r="J257" t="str">
            <v>巴勒斯坦</v>
          </cell>
        </row>
        <row r="258">
          <cell r="B258" t="str">
            <v>EH</v>
          </cell>
          <cell r="E258">
            <v>0</v>
          </cell>
          <cell r="G258">
            <v>0</v>
          </cell>
          <cell r="H258">
            <v>0</v>
          </cell>
          <cell r="J258" t="str">
            <v>西撒哈拉</v>
          </cell>
        </row>
        <row r="259">
          <cell r="B259" t="str">
            <v>YE</v>
          </cell>
          <cell r="E259">
            <v>0</v>
          </cell>
          <cell r="G259">
            <v>0</v>
          </cell>
          <cell r="H259">
            <v>0</v>
          </cell>
          <cell r="J259" t="str">
            <v>也门</v>
          </cell>
        </row>
        <row r="260">
          <cell r="B260" t="str">
            <v>ZM</v>
          </cell>
          <cell r="E260">
            <v>0</v>
          </cell>
          <cell r="G260">
            <v>1.41727694</v>
          </cell>
          <cell r="H260">
            <v>0</v>
          </cell>
          <cell r="J260" t="str">
            <v>赞比亚</v>
          </cell>
        </row>
        <row r="261">
          <cell r="B261" t="str">
            <v>ZW</v>
          </cell>
          <cell r="E261">
            <v>0</v>
          </cell>
          <cell r="G261">
            <v>0</v>
          </cell>
          <cell r="H261">
            <v>0</v>
          </cell>
          <cell r="J261" t="str">
            <v>津巴布韦</v>
          </cell>
        </row>
        <row r="262">
          <cell r="B262" t="str">
            <v>_X</v>
          </cell>
          <cell r="E262">
            <v>445.96830445000001</v>
          </cell>
          <cell r="G262">
            <v>415.24675539999998</v>
          </cell>
          <cell r="H262">
            <v>0</v>
          </cell>
          <cell r="J262" t="str">
            <v>其他</v>
          </cell>
        </row>
        <row r="263">
          <cell r="B263" t="str">
            <v>XX</v>
          </cell>
          <cell r="E263">
            <v>0</v>
          </cell>
          <cell r="G263">
            <v>411.15741020000002</v>
          </cell>
          <cell r="H263">
            <v>185.94076093000001</v>
          </cell>
          <cell r="J263" t="str">
            <v>国际组织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Table 1"/>
      <sheetName val="Table 2"/>
      <sheetName val="Table 3"/>
      <sheetName val="Table 3.1"/>
      <sheetName val="Table 3.2"/>
      <sheetName val="Table 3.2.1"/>
      <sheetName val="Table 3.2.2"/>
      <sheetName val="Table 4"/>
      <sheetName val="Table 5"/>
      <sheetName val="Table 5.1"/>
      <sheetName val="Table 5.2"/>
      <sheetName val="Table 5.2.1"/>
      <sheetName val="Table 5.2.2"/>
      <sheetName val="Table 6"/>
      <sheetName val="Table 6.1"/>
      <sheetName val="Table 6.2"/>
      <sheetName val="Table 6.2.1"/>
      <sheetName val="Table 6.2.2"/>
      <sheetName val="Table 7"/>
      <sheetName val="Report Form"/>
    </sheetNames>
    <sheetDataSet>
      <sheetData sheetId="0" refreshError="1"/>
      <sheetData sheetId="1">
        <row r="4">
          <cell r="E4" t="str">
            <v>China, P.R.: Mainland</v>
          </cell>
          <cell r="G4" t="str">
            <v>924</v>
          </cell>
        </row>
        <row r="5">
          <cell r="E5" t="str">
            <v>2015S1</v>
          </cell>
          <cell r="G5">
            <v>1</v>
          </cell>
        </row>
        <row r="6">
          <cell r="E6" t="str">
            <v>US Dollars</v>
          </cell>
        </row>
        <row r="7">
          <cell r="E7" t="str">
            <v>Million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topLeftCell="A247" workbookViewId="0"/>
  </sheetViews>
  <sheetFormatPr defaultRowHeight="12.5"/>
  <cols>
    <col min="1" max="1" width="3.81640625" customWidth="1"/>
    <col min="2" max="2" width="6.26953125" customWidth="1"/>
    <col min="3" max="3" width="16.7265625" customWidth="1"/>
    <col min="4" max="4" width="7.26953125" customWidth="1"/>
    <col min="5" max="9" width="10.7265625" customWidth="1"/>
  </cols>
  <sheetData>
    <row r="1" spans="1:9" ht="18" customHeight="1">
      <c r="A1" s="1"/>
    </row>
    <row r="2" spans="1:9" ht="23.25" customHeight="1">
      <c r="B2" s="2"/>
      <c r="C2" s="3" t="s">
        <v>0</v>
      </c>
      <c r="D2" s="4" t="s">
        <v>1</v>
      </c>
      <c r="E2" s="5"/>
      <c r="F2" s="6"/>
      <c r="G2" s="6"/>
      <c r="H2" s="6"/>
      <c r="I2" s="6"/>
    </row>
    <row r="3" spans="1:9" ht="18.75" customHeight="1">
      <c r="B3" s="6"/>
      <c r="C3" s="7"/>
      <c r="D3" s="7"/>
      <c r="E3" s="8" t="s">
        <v>2</v>
      </c>
      <c r="F3" s="6"/>
      <c r="G3" s="6"/>
      <c r="H3" s="6"/>
    </row>
    <row r="4" spans="1:9" ht="12.75" customHeight="1">
      <c r="B4" s="6"/>
      <c r="C4" s="7"/>
      <c r="D4" s="7"/>
      <c r="E4" s="9"/>
      <c r="F4" s="6"/>
      <c r="G4" s="6"/>
      <c r="H4" s="6"/>
      <c r="I4" s="9" t="s">
        <v>3</v>
      </c>
    </row>
    <row r="5" spans="1:9" ht="9" customHeight="1">
      <c r="B5" s="10" t="s">
        <v>4</v>
      </c>
      <c r="C5" s="11" t="s">
        <v>5</v>
      </c>
      <c r="D5" s="11" t="s">
        <v>6</v>
      </c>
      <c r="E5" s="12"/>
      <c r="F5" s="13"/>
      <c r="G5" s="14"/>
      <c r="H5" s="14"/>
      <c r="I5" s="15"/>
    </row>
    <row r="6" spans="1:9" ht="9" customHeight="1">
      <c r="B6" s="10"/>
      <c r="C6" s="11"/>
      <c r="D6" s="11"/>
      <c r="E6" s="16"/>
      <c r="F6" s="17"/>
      <c r="G6" s="18"/>
      <c r="H6" s="13"/>
      <c r="I6" s="19"/>
    </row>
    <row r="7" spans="1:9" ht="30.75" customHeight="1">
      <c r="B7" s="10"/>
      <c r="C7" s="11"/>
      <c r="D7" s="11"/>
      <c r="E7" s="16" t="s">
        <v>7</v>
      </c>
      <c r="F7" s="19" t="s">
        <v>8</v>
      </c>
      <c r="G7" s="19" t="s">
        <v>9</v>
      </c>
      <c r="H7" s="20" t="s">
        <v>10</v>
      </c>
      <c r="I7" s="20" t="s">
        <v>11</v>
      </c>
    </row>
    <row r="8" spans="1:9" ht="12.75" customHeight="1">
      <c r="B8" s="21"/>
      <c r="C8" s="22" t="s">
        <v>12</v>
      </c>
      <c r="D8" s="22"/>
      <c r="E8" s="23">
        <f>SUM(E9:E251)</f>
        <v>3120.3196867694987</v>
      </c>
      <c r="F8" s="23">
        <f t="shared" ref="F8:I8" si="0">SUM(F9:F251)</f>
        <v>1866.6661926824995</v>
      </c>
      <c r="G8" s="23">
        <f>SUM(G9:G251)</f>
        <v>1253.6534940870001</v>
      </c>
      <c r="H8" s="23">
        <f t="shared" si="0"/>
        <v>981.14635330620024</v>
      </c>
      <c r="I8" s="23">
        <f t="shared" si="0"/>
        <v>272.5071407808</v>
      </c>
    </row>
    <row r="9" spans="1:9" ht="12.75" customHeight="1">
      <c r="B9" s="21">
        <v>1</v>
      </c>
      <c r="C9" s="24" t="str">
        <f>[1]CPIS0亿!J25</f>
        <v>安道尔</v>
      </c>
      <c r="D9" s="25" t="str">
        <f>[1]CPIS0亿!B25</f>
        <v>AD</v>
      </c>
      <c r="E9" s="26">
        <f t="shared" ref="E9:E72" si="1">F9+G9</f>
        <v>0</v>
      </c>
      <c r="F9" s="26">
        <f>[1]CPIS0亿!E25/100</f>
        <v>0</v>
      </c>
      <c r="G9" s="26">
        <f t="shared" ref="G9:G72" si="2">(H9+I9)</f>
        <v>0</v>
      </c>
      <c r="H9" s="27">
        <f>[1]CPIS0亿!G25/100</f>
        <v>0</v>
      </c>
      <c r="I9" s="27">
        <f>[1]CPIS0亿!H25/100</f>
        <v>0</v>
      </c>
    </row>
    <row r="10" spans="1:9" ht="12.75" customHeight="1">
      <c r="B10" s="21">
        <v>2</v>
      </c>
      <c r="C10" s="24" t="str">
        <f>[1]CPIS0亿!J244</f>
        <v>阿联酋</v>
      </c>
      <c r="D10" s="25" t="str">
        <f>[1]CPIS0亿!B244</f>
        <v>AE</v>
      </c>
      <c r="E10" s="26">
        <f t="shared" si="1"/>
        <v>8.3881592440000006</v>
      </c>
      <c r="F10" s="26">
        <f>[1]CPIS0亿!E244/100</f>
        <v>0.12571477350000002</v>
      </c>
      <c r="G10" s="26">
        <f t="shared" si="2"/>
        <v>8.2624444705000002</v>
      </c>
      <c r="H10" s="27">
        <f>[1]CPIS0亿!G244/100</f>
        <v>0.71368079370000004</v>
      </c>
      <c r="I10" s="27">
        <f>[1]CPIS0亿!H244/100</f>
        <v>7.5487636767999993</v>
      </c>
    </row>
    <row r="11" spans="1:9" ht="12.75" customHeight="1">
      <c r="B11" s="21">
        <v>3</v>
      </c>
      <c r="C11" s="24" t="str">
        <f>[1]CPIS0亿!J21</f>
        <v>阿富汗</v>
      </c>
      <c r="D11" s="25" t="str">
        <f>[1]CPIS0亿!B21</f>
        <v>AF</v>
      </c>
      <c r="E11" s="26">
        <f t="shared" si="1"/>
        <v>0</v>
      </c>
      <c r="F11" s="26">
        <f>[1]CPIS0亿!E21/100</f>
        <v>0</v>
      </c>
      <c r="G11" s="26">
        <f t="shared" si="2"/>
        <v>0</v>
      </c>
      <c r="H11" s="27">
        <f>[1]CPIS0亿!G21/100</f>
        <v>0</v>
      </c>
      <c r="I11" s="27">
        <f>[1]CPIS0亿!H21/100</f>
        <v>0</v>
      </c>
    </row>
    <row r="12" spans="1:9" ht="12.75" customHeight="1">
      <c r="B12" s="21">
        <v>4</v>
      </c>
      <c r="C12" s="24" t="str">
        <f>[1]CPIS0亿!J28</f>
        <v>安提瓜和巴布达</v>
      </c>
      <c r="D12" s="25" t="str">
        <f>[1]CPIS0亿!B28</f>
        <v>AG</v>
      </c>
      <c r="E12" s="26">
        <f t="shared" si="1"/>
        <v>0</v>
      </c>
      <c r="F12" s="26">
        <f>[1]CPIS0亿!E28/100</f>
        <v>0</v>
      </c>
      <c r="G12" s="26">
        <f t="shared" si="2"/>
        <v>0</v>
      </c>
      <c r="H12" s="27">
        <f>[1]CPIS0亿!G28/100</f>
        <v>0</v>
      </c>
      <c r="I12" s="27">
        <f>[1]CPIS0亿!H28/100</f>
        <v>0</v>
      </c>
    </row>
    <row r="13" spans="1:9" ht="12.75" customHeight="1">
      <c r="B13" s="21">
        <v>5</v>
      </c>
      <c r="C13" s="24" t="str">
        <f>[1]CPIS0亿!J27</f>
        <v>安圭拉</v>
      </c>
      <c r="D13" s="25" t="str">
        <f>[1]CPIS0亿!B27</f>
        <v>AI</v>
      </c>
      <c r="E13" s="26">
        <f t="shared" si="1"/>
        <v>0</v>
      </c>
      <c r="F13" s="26">
        <f>[1]CPIS0亿!E27/100</f>
        <v>0</v>
      </c>
      <c r="G13" s="26">
        <f t="shared" si="2"/>
        <v>0</v>
      </c>
      <c r="H13" s="27">
        <f>[1]CPIS0亿!G27/100</f>
        <v>0</v>
      </c>
      <c r="I13" s="27">
        <f>[1]CPIS0亿!H27/100</f>
        <v>0</v>
      </c>
    </row>
    <row r="14" spans="1:9" ht="12.75" customHeight="1">
      <c r="B14" s="21">
        <v>6</v>
      </c>
      <c r="C14" s="24" t="str">
        <f>[1]CPIS0亿!J22</f>
        <v>阿尔巴尼亚</v>
      </c>
      <c r="D14" s="25" t="str">
        <f>[1]CPIS0亿!B22</f>
        <v>AL</v>
      </c>
      <c r="E14" s="26">
        <f t="shared" si="1"/>
        <v>0</v>
      </c>
      <c r="F14" s="26">
        <f>[1]CPIS0亿!E22/100</f>
        <v>0</v>
      </c>
      <c r="G14" s="26">
        <f t="shared" si="2"/>
        <v>0</v>
      </c>
      <c r="H14" s="27">
        <f>[1]CPIS0亿!G22/100</f>
        <v>0</v>
      </c>
      <c r="I14" s="27">
        <f>[1]CPIS0亿!H22/100</f>
        <v>0</v>
      </c>
    </row>
    <row r="15" spans="1:9" ht="12.75" customHeight="1">
      <c r="B15" s="21">
        <v>7</v>
      </c>
      <c r="C15" s="24" t="str">
        <f>[1]CPIS0亿!J30</f>
        <v>亚美尼亚</v>
      </c>
      <c r="D15" s="25" t="str">
        <f>[1]CPIS0亿!B30</f>
        <v>AM</v>
      </c>
      <c r="E15" s="26">
        <f t="shared" si="1"/>
        <v>1.07449877E-2</v>
      </c>
      <c r="F15" s="26">
        <f>[1]CPIS0亿!E30/100</f>
        <v>0</v>
      </c>
      <c r="G15" s="26">
        <f t="shared" si="2"/>
        <v>1.07449877E-2</v>
      </c>
      <c r="H15" s="27">
        <f>[1]CPIS0亿!G30/100</f>
        <v>1.07449877E-2</v>
      </c>
      <c r="I15" s="27">
        <f>[1]CPIS0亿!H30/100</f>
        <v>0</v>
      </c>
    </row>
    <row r="16" spans="1:9" ht="12.75" customHeight="1">
      <c r="B16" s="21">
        <v>8</v>
      </c>
      <c r="C16" s="24" t="str">
        <f>[1]CPIS0亿!J26</f>
        <v>安哥拉</v>
      </c>
      <c r="D16" s="25" t="str">
        <f>[1]CPIS0亿!B26</f>
        <v>AO</v>
      </c>
      <c r="E16" s="26">
        <f t="shared" si="1"/>
        <v>1.2549163300000001E-2</v>
      </c>
      <c r="F16" s="26">
        <f>[1]CPIS0亿!E26/100</f>
        <v>0</v>
      </c>
      <c r="G16" s="26">
        <f t="shared" si="2"/>
        <v>1.2549163300000001E-2</v>
      </c>
      <c r="H16" s="27">
        <f>[1]CPIS0亿!G26/100</f>
        <v>1.2549163300000001E-2</v>
      </c>
      <c r="I16" s="27">
        <f>[1]CPIS0亿!H26/100</f>
        <v>0</v>
      </c>
    </row>
    <row r="17" spans="2:9" ht="12.75" customHeight="1">
      <c r="B17" s="21">
        <v>9</v>
      </c>
      <c r="C17" s="24" t="str">
        <f>[1]CPIS0亿!J29</f>
        <v>阿根廷</v>
      </c>
      <c r="D17" s="25" t="str">
        <f>[1]CPIS0亿!B29</f>
        <v>AR</v>
      </c>
      <c r="E17" s="26">
        <f t="shared" si="1"/>
        <v>0.40526018240000006</v>
      </c>
      <c r="F17" s="26">
        <f>[1]CPIS0亿!E29/100</f>
        <v>0.1142070744</v>
      </c>
      <c r="G17" s="26">
        <f t="shared" si="2"/>
        <v>0.29105310800000006</v>
      </c>
      <c r="H17" s="27">
        <f>[1]CPIS0亿!G29/100</f>
        <v>0.27106240600000003</v>
      </c>
      <c r="I17" s="27">
        <f>[1]CPIS0亿!H29/100</f>
        <v>1.9990701999999999E-2</v>
      </c>
    </row>
    <row r="18" spans="2:9" ht="12.75" customHeight="1">
      <c r="B18" s="21">
        <v>10</v>
      </c>
      <c r="C18" s="24" t="str">
        <f>[1]CPIS0亿!J24</f>
        <v>美属萨摩亚</v>
      </c>
      <c r="D18" s="25" t="str">
        <f>[1]CPIS0亿!B24</f>
        <v>AS</v>
      </c>
      <c r="E18" s="26">
        <f t="shared" si="1"/>
        <v>0</v>
      </c>
      <c r="F18" s="26">
        <f>[1]CPIS0亿!E24/100</f>
        <v>0</v>
      </c>
      <c r="G18" s="26">
        <f t="shared" si="2"/>
        <v>0</v>
      </c>
      <c r="H18" s="27">
        <f>[1]CPIS0亿!G24/100</f>
        <v>0</v>
      </c>
      <c r="I18" s="27">
        <f>[1]CPIS0亿!H24/100</f>
        <v>0</v>
      </c>
    </row>
    <row r="19" spans="2:9" ht="12.75" customHeight="1">
      <c r="B19" s="21">
        <v>11</v>
      </c>
      <c r="C19" s="24" t="str">
        <f>[1]CPIS0亿!J33</f>
        <v>奥地利</v>
      </c>
      <c r="D19" s="25" t="str">
        <f>[1]CPIS0亿!B33</f>
        <v>AT</v>
      </c>
      <c r="E19" s="26">
        <f t="shared" si="1"/>
        <v>1.3388248727000001</v>
      </c>
      <c r="F19" s="26">
        <f>[1]CPIS0亿!E33/100</f>
        <v>0.72223788700000002</v>
      </c>
      <c r="G19" s="26">
        <f t="shared" si="2"/>
        <v>0.61658698570000003</v>
      </c>
      <c r="H19" s="27">
        <f>[1]CPIS0亿!G33/100</f>
        <v>0.61658698570000003</v>
      </c>
      <c r="I19" s="27">
        <f>[1]CPIS0亿!H33/100</f>
        <v>0</v>
      </c>
    </row>
    <row r="20" spans="2:9" ht="12.75" customHeight="1">
      <c r="B20" s="21">
        <v>12</v>
      </c>
      <c r="C20" s="24" t="str">
        <f>[1]CPIS0亿!J32</f>
        <v>澳大利亚</v>
      </c>
      <c r="D20" s="25" t="str">
        <f>[1]CPIS0亿!B32</f>
        <v>AU</v>
      </c>
      <c r="E20" s="26">
        <f t="shared" si="1"/>
        <v>58.033796127800002</v>
      </c>
      <c r="F20" s="26">
        <f>[1]CPIS0亿!E32/100</f>
        <v>32.4817209486</v>
      </c>
      <c r="G20" s="26">
        <f t="shared" si="2"/>
        <v>25.552075179199999</v>
      </c>
      <c r="H20" s="27">
        <f>[1]CPIS0亿!G32/100</f>
        <v>16.673606585999998</v>
      </c>
      <c r="I20" s="27">
        <f>[1]CPIS0亿!H32/100</f>
        <v>8.8784685932000009</v>
      </c>
    </row>
    <row r="21" spans="2:9" ht="12.75" customHeight="1">
      <c r="B21" s="21">
        <v>13</v>
      </c>
      <c r="C21" s="24" t="str">
        <f>[1]CPIS0亿!J31</f>
        <v>阿鲁巴</v>
      </c>
      <c r="D21" s="25" t="str">
        <f>[1]CPIS0亿!B31</f>
        <v>AW</v>
      </c>
      <c r="E21" s="26">
        <f t="shared" si="1"/>
        <v>0</v>
      </c>
      <c r="F21" s="26">
        <f>[1]CPIS0亿!E31/100</f>
        <v>0</v>
      </c>
      <c r="G21" s="26">
        <f t="shared" si="2"/>
        <v>0</v>
      </c>
      <c r="H21" s="27">
        <f>[1]CPIS0亿!G31/100</f>
        <v>0</v>
      </c>
      <c r="I21" s="27">
        <f>[1]CPIS0亿!H31/100</f>
        <v>0</v>
      </c>
    </row>
    <row r="22" spans="2:9" ht="12.75" customHeight="1">
      <c r="B22" s="21">
        <v>14</v>
      </c>
      <c r="C22" s="24" t="str">
        <f>[1]CPIS0亿!J34</f>
        <v>阿塞拜疆</v>
      </c>
      <c r="D22" s="25" t="str">
        <f>[1]CPIS0亿!B34</f>
        <v>AZ</v>
      </c>
      <c r="E22" s="26">
        <f t="shared" si="1"/>
        <v>3.2470168100000002E-2</v>
      </c>
      <c r="F22" s="26">
        <f>[1]CPIS0亿!E34/100</f>
        <v>0</v>
      </c>
      <c r="G22" s="26">
        <f t="shared" si="2"/>
        <v>3.2470168100000002E-2</v>
      </c>
      <c r="H22" s="27">
        <f>[1]CPIS0亿!G34/100</f>
        <v>3.2470168100000002E-2</v>
      </c>
      <c r="I22" s="27">
        <f>[1]CPIS0亿!H34/100</f>
        <v>0</v>
      </c>
    </row>
    <row r="23" spans="2:9" ht="12.75" customHeight="1">
      <c r="B23" s="21">
        <v>15</v>
      </c>
      <c r="C23" s="24" t="str">
        <f>[1]CPIS0亿!J47</f>
        <v>波黑</v>
      </c>
      <c r="D23" s="25" t="str">
        <f>[1]CPIS0亿!B47</f>
        <v>BA</v>
      </c>
      <c r="E23" s="26">
        <f t="shared" si="1"/>
        <v>0</v>
      </c>
      <c r="F23" s="26">
        <f>[1]CPIS0亿!E47/100</f>
        <v>0</v>
      </c>
      <c r="G23" s="26">
        <f t="shared" si="2"/>
        <v>0</v>
      </c>
      <c r="H23" s="27">
        <f>[1]CPIS0亿!G47/100</f>
        <v>0</v>
      </c>
      <c r="I23" s="27">
        <f>[1]CPIS0亿!H47/100</f>
        <v>0</v>
      </c>
    </row>
    <row r="24" spans="2:9" ht="12.75" customHeight="1">
      <c r="B24" s="21">
        <v>16</v>
      </c>
      <c r="C24" s="24" t="str">
        <f>[1]CPIS0亿!J38</f>
        <v>巴巴多斯</v>
      </c>
      <c r="D24" s="25" t="str">
        <f>[1]CPIS0亿!B38</f>
        <v>BB</v>
      </c>
      <c r="E24" s="26">
        <f t="shared" si="1"/>
        <v>0</v>
      </c>
      <c r="F24" s="26">
        <f>[1]CPIS0亿!E38/100</f>
        <v>0</v>
      </c>
      <c r="G24" s="26">
        <f t="shared" si="2"/>
        <v>0</v>
      </c>
      <c r="H24" s="27">
        <f>[1]CPIS0亿!G38/100</f>
        <v>0</v>
      </c>
      <c r="I24" s="27">
        <f>[1]CPIS0亿!H38/100</f>
        <v>0</v>
      </c>
    </row>
    <row r="25" spans="2:9" ht="12.75" customHeight="1">
      <c r="B25" s="21">
        <v>17</v>
      </c>
      <c r="C25" s="24" t="str">
        <f>[1]CPIS0亿!J37</f>
        <v>孟加拉国</v>
      </c>
      <c r="D25" s="25" t="str">
        <f>[1]CPIS0亿!B37</f>
        <v>BD</v>
      </c>
      <c r="E25" s="26">
        <f t="shared" si="1"/>
        <v>0.33553515559999997</v>
      </c>
      <c r="F25" s="26">
        <f>[1]CPIS0亿!E37/100</f>
        <v>0</v>
      </c>
      <c r="G25" s="26">
        <f t="shared" si="2"/>
        <v>0.33553515559999997</v>
      </c>
      <c r="H25" s="27">
        <f>[1]CPIS0亿!G37/100</f>
        <v>4.9642130000000003E-3</v>
      </c>
      <c r="I25" s="27">
        <f>[1]CPIS0亿!H37/100</f>
        <v>0.33057094259999997</v>
      </c>
    </row>
    <row r="26" spans="2:9" ht="12.75" customHeight="1">
      <c r="B26" s="21">
        <v>18</v>
      </c>
      <c r="C26" s="24" t="str">
        <f>[1]CPIS0亿!J40</f>
        <v>比利时</v>
      </c>
      <c r="D26" s="25" t="str">
        <f>[1]CPIS0亿!B40</f>
        <v>BE</v>
      </c>
      <c r="E26" s="26">
        <f t="shared" si="1"/>
        <v>11.909964658000002</v>
      </c>
      <c r="F26" s="26">
        <f>[1]CPIS0亿!E40/100</f>
        <v>10.379557651200001</v>
      </c>
      <c r="G26" s="26">
        <f t="shared" si="2"/>
        <v>1.5304070068000002</v>
      </c>
      <c r="H26" s="27">
        <f>[1]CPIS0亿!G40/100</f>
        <v>1.5081913102000002</v>
      </c>
      <c r="I26" s="27">
        <f>[1]CPIS0亿!H40/100</f>
        <v>2.2215696600000001E-2</v>
      </c>
    </row>
    <row r="27" spans="2:9" ht="12.75" customHeight="1">
      <c r="B27" s="21">
        <v>19</v>
      </c>
      <c r="C27" s="24" t="str">
        <f>[1]CPIS0亿!J53</f>
        <v>布基纳法索</v>
      </c>
      <c r="D27" s="25" t="str">
        <f>[1]CPIS0亿!B53</f>
        <v>BF</v>
      </c>
      <c r="E27" s="26">
        <f t="shared" si="1"/>
        <v>0</v>
      </c>
      <c r="F27" s="26">
        <f>[1]CPIS0亿!E53/100</f>
        <v>0</v>
      </c>
      <c r="G27" s="26">
        <f t="shared" si="2"/>
        <v>0</v>
      </c>
      <c r="H27" s="27">
        <f>[1]CPIS0亿!G53/100</f>
        <v>0</v>
      </c>
      <c r="I27" s="27">
        <f>[1]CPIS0亿!H53/100</f>
        <v>0</v>
      </c>
    </row>
    <row r="28" spans="2:9" ht="12.75" customHeight="1">
      <c r="B28" s="21">
        <v>20</v>
      </c>
      <c r="C28" s="24" t="str">
        <f>[1]CPIS0亿!J52</f>
        <v>保加利亚</v>
      </c>
      <c r="D28" s="25" t="str">
        <f>[1]CPIS0亿!B52</f>
        <v>BG</v>
      </c>
      <c r="E28" s="26">
        <f t="shared" si="1"/>
        <v>0</v>
      </c>
      <c r="F28" s="26">
        <f>[1]CPIS0亿!E52/100</f>
        <v>0</v>
      </c>
      <c r="G28" s="26">
        <f t="shared" si="2"/>
        <v>0</v>
      </c>
      <c r="H28" s="27">
        <f>[1]CPIS0亿!G52/100</f>
        <v>0</v>
      </c>
      <c r="I28" s="27">
        <f>[1]CPIS0亿!H52/100</f>
        <v>0</v>
      </c>
    </row>
    <row r="29" spans="2:9" ht="12.75" customHeight="1">
      <c r="B29" s="21">
        <v>21</v>
      </c>
      <c r="C29" s="24" t="str">
        <f>[1]CPIS0亿!J36</f>
        <v>巴林</v>
      </c>
      <c r="D29" s="25" t="str">
        <f>[1]CPIS0亿!B36</f>
        <v>BH</v>
      </c>
      <c r="E29" s="26">
        <f t="shared" si="1"/>
        <v>6.9152669999999999E-2</v>
      </c>
      <c r="F29" s="26">
        <f>[1]CPIS0亿!E36/100</f>
        <v>0</v>
      </c>
      <c r="G29" s="26">
        <f t="shared" si="2"/>
        <v>6.9152669999999999E-2</v>
      </c>
      <c r="H29" s="27">
        <f>[1]CPIS0亿!G36/100</f>
        <v>6.9152669999999999E-2</v>
      </c>
      <c r="I29" s="27">
        <f>[1]CPIS0亿!H36/100</f>
        <v>0</v>
      </c>
    </row>
    <row r="30" spans="2:9" ht="12.75" customHeight="1">
      <c r="B30" s="21">
        <v>22</v>
      </c>
      <c r="C30" s="24" t="str">
        <f>[1]CPIS0亿!J54</f>
        <v>布隆迪</v>
      </c>
      <c r="D30" s="25" t="str">
        <f>[1]CPIS0亿!B54</f>
        <v>BI</v>
      </c>
      <c r="E30" s="26">
        <f t="shared" si="1"/>
        <v>0</v>
      </c>
      <c r="F30" s="26">
        <f>[1]CPIS0亿!E54/100</f>
        <v>0</v>
      </c>
      <c r="G30" s="26">
        <f t="shared" si="2"/>
        <v>0</v>
      </c>
      <c r="H30" s="27">
        <f>[1]CPIS0亿!G54/100</f>
        <v>0</v>
      </c>
      <c r="I30" s="27">
        <f>[1]CPIS0亿!H54/100</f>
        <v>0</v>
      </c>
    </row>
    <row r="31" spans="2:9" ht="12.75" customHeight="1">
      <c r="B31" s="21">
        <v>23</v>
      </c>
      <c r="C31" s="24" t="str">
        <f>[1]CPIS0亿!J42</f>
        <v>贝宁</v>
      </c>
      <c r="D31" s="25" t="str">
        <f>[1]CPIS0亿!B42</f>
        <v>BJ</v>
      </c>
      <c r="E31" s="26">
        <f t="shared" si="1"/>
        <v>0</v>
      </c>
      <c r="F31" s="26">
        <f>[1]CPIS0亿!E42/100</f>
        <v>0</v>
      </c>
      <c r="G31" s="26">
        <f t="shared" si="2"/>
        <v>0</v>
      </c>
      <c r="H31" s="27">
        <f>[1]CPIS0亿!G42/100</f>
        <v>0</v>
      </c>
      <c r="I31" s="27">
        <f>[1]CPIS0亿!H42/100</f>
        <v>0</v>
      </c>
    </row>
    <row r="32" spans="2:9" ht="12.75" customHeight="1">
      <c r="B32" s="21">
        <v>24</v>
      </c>
      <c r="C32" s="24" t="str">
        <f>[1]CPIS0亿!J43</f>
        <v>百慕大</v>
      </c>
      <c r="D32" s="25" t="str">
        <f>[1]CPIS0亿!B43</f>
        <v>BM</v>
      </c>
      <c r="E32" s="26">
        <f t="shared" si="1"/>
        <v>13.217284210000001</v>
      </c>
      <c r="F32" s="26">
        <f>[1]CPIS0亿!E43/100</f>
        <v>11.9880145872</v>
      </c>
      <c r="G32" s="26">
        <f t="shared" si="2"/>
        <v>1.2292696228</v>
      </c>
      <c r="H32" s="27">
        <f>[1]CPIS0亿!G43/100</f>
        <v>1.2292696228</v>
      </c>
      <c r="I32" s="27">
        <f>[1]CPIS0亿!H43/100</f>
        <v>0</v>
      </c>
    </row>
    <row r="33" spans="2:9" ht="12.75" customHeight="1">
      <c r="B33" s="21">
        <v>25</v>
      </c>
      <c r="C33" s="24" t="str">
        <f>[1]CPIS0亿!J51</f>
        <v>文莱</v>
      </c>
      <c r="D33" s="25" t="str">
        <f>[1]CPIS0亿!B51</f>
        <v>BN</v>
      </c>
      <c r="E33" s="26">
        <f t="shared" si="1"/>
        <v>0</v>
      </c>
      <c r="F33" s="26">
        <f>[1]CPIS0亿!E51/100</f>
        <v>0</v>
      </c>
      <c r="G33" s="26">
        <f t="shared" si="2"/>
        <v>0</v>
      </c>
      <c r="H33" s="27">
        <f>[1]CPIS0亿!G51/100</f>
        <v>0</v>
      </c>
      <c r="I33" s="27">
        <f>[1]CPIS0亿!H51/100</f>
        <v>0</v>
      </c>
    </row>
    <row r="34" spans="2:9" ht="12.75" customHeight="1">
      <c r="B34" s="21">
        <v>26</v>
      </c>
      <c r="C34" s="24" t="str">
        <f>[1]CPIS0亿!J45</f>
        <v>玻利维亚</v>
      </c>
      <c r="D34" s="25" t="str">
        <f>[1]CPIS0亿!B45</f>
        <v>BO</v>
      </c>
      <c r="E34" s="26">
        <f t="shared" si="1"/>
        <v>0</v>
      </c>
      <c r="F34" s="26">
        <f>[1]CPIS0亿!E45/100</f>
        <v>0</v>
      </c>
      <c r="G34" s="26">
        <f t="shared" si="2"/>
        <v>0</v>
      </c>
      <c r="H34" s="27">
        <f>[1]CPIS0亿!G45/100</f>
        <v>0</v>
      </c>
      <c r="I34" s="27">
        <f>[1]CPIS0亿!H45/100</f>
        <v>0</v>
      </c>
    </row>
    <row r="35" spans="2:9" ht="12.75" customHeight="1">
      <c r="B35" s="21">
        <v>27</v>
      </c>
      <c r="C35" s="24" t="str">
        <f>[1]CPIS0亿!J46</f>
        <v>博奈尔、圣尤斯特歇斯和萨巴</v>
      </c>
      <c r="D35" s="25" t="str">
        <f>[1]CPIS0亿!B46</f>
        <v>BQ</v>
      </c>
      <c r="E35" s="26">
        <f t="shared" si="1"/>
        <v>0</v>
      </c>
      <c r="F35" s="26">
        <f>[1]CPIS0亿!E46/100</f>
        <v>0</v>
      </c>
      <c r="G35" s="26">
        <f t="shared" si="2"/>
        <v>0</v>
      </c>
      <c r="H35" s="27">
        <f>[1]CPIS0亿!G46/100</f>
        <v>0</v>
      </c>
      <c r="I35" s="27">
        <f>[1]CPIS0亿!H46/100</f>
        <v>0</v>
      </c>
    </row>
    <row r="36" spans="2:9" ht="12.75" customHeight="1">
      <c r="B36" s="21">
        <v>28</v>
      </c>
      <c r="C36" s="24" t="str">
        <f>[1]CPIS0亿!J49</f>
        <v>巴西</v>
      </c>
      <c r="D36" s="25" t="str">
        <f>[1]CPIS0亿!B49</f>
        <v>BR</v>
      </c>
      <c r="E36" s="26">
        <f t="shared" si="1"/>
        <v>9.2041289176000003</v>
      </c>
      <c r="F36" s="26">
        <f>[1]CPIS0亿!E49/100</f>
        <v>8.6492490985000003</v>
      </c>
      <c r="G36" s="26">
        <f t="shared" si="2"/>
        <v>0.55487981909999995</v>
      </c>
      <c r="H36" s="27">
        <f>[1]CPIS0亿!G49/100</f>
        <v>0.44498179239999996</v>
      </c>
      <c r="I36" s="27">
        <f>[1]CPIS0亿!H49/100</f>
        <v>0.1098980267</v>
      </c>
    </row>
    <row r="37" spans="2:9" ht="12.75" customHeight="1">
      <c r="B37" s="21">
        <v>29</v>
      </c>
      <c r="C37" s="24" t="str">
        <f>[1]CPIS0亿!J35</f>
        <v>巴哈马</v>
      </c>
      <c r="D37" s="25" t="str">
        <f>[1]CPIS0亿!B35</f>
        <v>BS</v>
      </c>
      <c r="E37" s="26">
        <f t="shared" si="1"/>
        <v>0.41207927509999998</v>
      </c>
      <c r="F37" s="26">
        <f>[1]CPIS0亿!E35/100</f>
        <v>0.41207927509999998</v>
      </c>
      <c r="G37" s="26">
        <f t="shared" si="2"/>
        <v>0</v>
      </c>
      <c r="H37" s="27">
        <f>[1]CPIS0亿!G35/100</f>
        <v>0</v>
      </c>
      <c r="I37" s="27">
        <f>[1]CPIS0亿!H35/100</f>
        <v>0</v>
      </c>
    </row>
    <row r="38" spans="2:9" ht="12.75" customHeight="1">
      <c r="B38" s="21">
        <v>30</v>
      </c>
      <c r="C38" s="24" t="str">
        <f>[1]CPIS0亿!J44</f>
        <v>不丹</v>
      </c>
      <c r="D38" s="25" t="str">
        <f>[1]CPIS0亿!B44</f>
        <v>BT</v>
      </c>
      <c r="E38" s="26">
        <f t="shared" si="1"/>
        <v>0</v>
      </c>
      <c r="F38" s="26">
        <f>[1]CPIS0亿!E44/100</f>
        <v>0</v>
      </c>
      <c r="G38" s="26">
        <f t="shared" si="2"/>
        <v>0</v>
      </c>
      <c r="H38" s="27">
        <f>[1]CPIS0亿!G44/100</f>
        <v>0</v>
      </c>
      <c r="I38" s="27">
        <f>[1]CPIS0亿!H44/100</f>
        <v>0</v>
      </c>
    </row>
    <row r="39" spans="2:9" ht="12.75" customHeight="1">
      <c r="B39" s="21">
        <v>31</v>
      </c>
      <c r="C39" s="24" t="str">
        <f>[1]CPIS0亿!J48</f>
        <v>博茨瓦纳</v>
      </c>
      <c r="D39" s="25" t="str">
        <f>[1]CPIS0亿!B48</f>
        <v>BW</v>
      </c>
      <c r="E39" s="26">
        <f t="shared" si="1"/>
        <v>0</v>
      </c>
      <c r="F39" s="26">
        <f>[1]CPIS0亿!E48/100</f>
        <v>0</v>
      </c>
      <c r="G39" s="26">
        <f t="shared" si="2"/>
        <v>0</v>
      </c>
      <c r="H39" s="27">
        <f>[1]CPIS0亿!G48/100</f>
        <v>0</v>
      </c>
      <c r="I39" s="27">
        <f>[1]CPIS0亿!H48/100</f>
        <v>0</v>
      </c>
    </row>
    <row r="40" spans="2:9" ht="12.75" customHeight="1">
      <c r="B40" s="21">
        <v>32</v>
      </c>
      <c r="C40" s="24" t="str">
        <f>[1]CPIS0亿!J39</f>
        <v>白俄罗斯</v>
      </c>
      <c r="D40" s="25" t="str">
        <f>[1]CPIS0亿!B39</f>
        <v>BY</v>
      </c>
      <c r="E40" s="26">
        <f t="shared" si="1"/>
        <v>4.8799999999999998E-3</v>
      </c>
      <c r="F40" s="26">
        <f>[1]CPIS0亿!E39/100</f>
        <v>0</v>
      </c>
      <c r="G40" s="26">
        <f t="shared" si="2"/>
        <v>4.8799999999999998E-3</v>
      </c>
      <c r="H40" s="27">
        <f>[1]CPIS0亿!G39/100</f>
        <v>4.8799999999999998E-3</v>
      </c>
      <c r="I40" s="27">
        <f>[1]CPIS0亿!H39/100</f>
        <v>0</v>
      </c>
    </row>
    <row r="41" spans="2:9" ht="12.75" customHeight="1">
      <c r="B41" s="21">
        <v>33</v>
      </c>
      <c r="C41" s="24" t="str">
        <f>[1]CPIS0亿!J41</f>
        <v>伯利兹</v>
      </c>
      <c r="D41" s="25" t="str">
        <f>[1]CPIS0亿!B41</f>
        <v>BZ</v>
      </c>
      <c r="E41" s="26">
        <f t="shared" si="1"/>
        <v>0</v>
      </c>
      <c r="F41" s="26">
        <f>[1]CPIS0亿!E41/100</f>
        <v>0</v>
      </c>
      <c r="G41" s="26">
        <f t="shared" si="2"/>
        <v>0</v>
      </c>
      <c r="H41" s="27">
        <f>[1]CPIS0亿!G41/100</f>
        <v>0</v>
      </c>
      <c r="I41" s="27">
        <f>[1]CPIS0亿!H41/100</f>
        <v>0</v>
      </c>
    </row>
    <row r="42" spans="2:9" ht="12.75" customHeight="1">
      <c r="B42" s="21">
        <v>34</v>
      </c>
      <c r="C42" s="24" t="str">
        <f>[1]CPIS0亿!J58</f>
        <v>加拿大</v>
      </c>
      <c r="D42" s="25" t="str">
        <f>[1]CPIS0亿!B58</f>
        <v>CA</v>
      </c>
      <c r="E42" s="26">
        <f t="shared" si="1"/>
        <v>46.411917811199999</v>
      </c>
      <c r="F42" s="26">
        <f>[1]CPIS0亿!E58/100</f>
        <v>27.203118461999999</v>
      </c>
      <c r="G42" s="26">
        <f t="shared" si="2"/>
        <v>19.2087993492</v>
      </c>
      <c r="H42" s="27">
        <f>[1]CPIS0亿!G58/100</f>
        <v>16.560302100199998</v>
      </c>
      <c r="I42" s="27">
        <f>[1]CPIS0亿!H58/100</f>
        <v>2.6484972490000001</v>
      </c>
    </row>
    <row r="43" spans="2:9" ht="12.75" customHeight="1">
      <c r="B43" s="21">
        <v>35</v>
      </c>
      <c r="C43" s="24" t="str">
        <f>[1]CPIS0亿!J67</f>
        <v>科科斯(基林)群岛</v>
      </c>
      <c r="D43" s="25" t="str">
        <f>[1]CPIS0亿!B67</f>
        <v>CC</v>
      </c>
      <c r="E43" s="26">
        <f t="shared" si="1"/>
        <v>0</v>
      </c>
      <c r="F43" s="26">
        <f>[1]CPIS0亿!E67/100</f>
        <v>0</v>
      </c>
      <c r="G43" s="26">
        <f t="shared" si="2"/>
        <v>0</v>
      </c>
      <c r="H43" s="27">
        <f>[1]CPIS0亿!G67/100</f>
        <v>0</v>
      </c>
      <c r="I43" s="27">
        <f>[1]CPIS0亿!H67/100</f>
        <v>0</v>
      </c>
    </row>
    <row r="44" spans="2:9" ht="12.75" customHeight="1">
      <c r="B44" s="21">
        <v>36</v>
      </c>
      <c r="C44" s="24" t="str">
        <f>[1]CPIS0亿!J70</f>
        <v>刚果（金）</v>
      </c>
      <c r="D44" s="25" t="str">
        <f>[1]CPIS0亿!B70</f>
        <v>CD</v>
      </c>
      <c r="E44" s="26">
        <f t="shared" si="1"/>
        <v>0</v>
      </c>
      <c r="F44" s="26">
        <f>[1]CPIS0亿!E70/100</f>
        <v>0</v>
      </c>
      <c r="G44" s="26">
        <f t="shared" si="2"/>
        <v>0</v>
      </c>
      <c r="H44" s="27">
        <f>[1]CPIS0亿!G70/100</f>
        <v>0</v>
      </c>
      <c r="I44" s="27">
        <f>[1]CPIS0亿!H70/100</f>
        <v>0</v>
      </c>
    </row>
    <row r="45" spans="2:9" ht="12.75" customHeight="1">
      <c r="B45" s="21">
        <v>37</v>
      </c>
      <c r="C45" s="24" t="str">
        <f>[1]CPIS0亿!J60</f>
        <v>中非</v>
      </c>
      <c r="D45" s="25" t="str">
        <f>[1]CPIS0亿!B60</f>
        <v>CF</v>
      </c>
      <c r="E45" s="26">
        <f t="shared" si="1"/>
        <v>0</v>
      </c>
      <c r="F45" s="26">
        <f>[1]CPIS0亿!E60/100</f>
        <v>0</v>
      </c>
      <c r="G45" s="26">
        <f t="shared" si="2"/>
        <v>0</v>
      </c>
      <c r="H45" s="27">
        <f>[1]CPIS0亿!G60/100</f>
        <v>0</v>
      </c>
      <c r="I45" s="27">
        <f>[1]CPIS0亿!H60/100</f>
        <v>0</v>
      </c>
    </row>
    <row r="46" spans="2:9" ht="12.75" customHeight="1">
      <c r="B46" s="21">
        <v>38</v>
      </c>
      <c r="C46" s="24" t="str">
        <f>[1]CPIS0亿!J71</f>
        <v>刚果（布）</v>
      </c>
      <c r="D46" s="25" t="str">
        <f>[1]CPIS0亿!B71</f>
        <v>CG</v>
      </c>
      <c r="E46" s="26">
        <f t="shared" si="1"/>
        <v>0</v>
      </c>
      <c r="F46" s="26">
        <f>[1]CPIS0亿!E71/100</f>
        <v>0</v>
      </c>
      <c r="G46" s="26">
        <f t="shared" si="2"/>
        <v>0</v>
      </c>
      <c r="H46" s="27">
        <f>[1]CPIS0亿!G71/100</f>
        <v>0</v>
      </c>
      <c r="I46" s="27">
        <f>[1]CPIS0亿!H71/100</f>
        <v>0</v>
      </c>
    </row>
    <row r="47" spans="2:9" ht="12.75" customHeight="1">
      <c r="B47" s="21">
        <v>39</v>
      </c>
      <c r="C47" s="24" t="str">
        <f>[1]CPIS0亿!J226</f>
        <v>瑞士</v>
      </c>
      <c r="D47" s="25" t="str">
        <f>[1]CPIS0亿!B226</f>
        <v>CH</v>
      </c>
      <c r="E47" s="26">
        <f t="shared" si="1"/>
        <v>42.499796224000001</v>
      </c>
      <c r="F47" s="26">
        <f>[1]CPIS0亿!E226/100</f>
        <v>38.321606469999999</v>
      </c>
      <c r="G47" s="26">
        <f t="shared" si="2"/>
        <v>4.1781897539999999</v>
      </c>
      <c r="H47" s="27">
        <f>[1]CPIS0亿!G226/100</f>
        <v>4.0976614386000003</v>
      </c>
      <c r="I47" s="27">
        <f>[1]CPIS0亿!H226/100</f>
        <v>8.0528315399999995E-2</v>
      </c>
    </row>
    <row r="48" spans="2:9" ht="12.75" customHeight="1">
      <c r="B48" s="21">
        <v>40</v>
      </c>
      <c r="C48" s="24" t="str">
        <f>[1]CPIS0亿!J74</f>
        <v>科特迪瓦</v>
      </c>
      <c r="D48" s="25" t="str">
        <f>[1]CPIS0亿!B74</f>
        <v>CI</v>
      </c>
      <c r="E48" s="26">
        <f t="shared" si="1"/>
        <v>5.4789849000000002E-2</v>
      </c>
      <c r="F48" s="26">
        <f>[1]CPIS0亿!E74/100</f>
        <v>0</v>
      </c>
      <c r="G48" s="26">
        <f t="shared" si="2"/>
        <v>5.4789849000000002E-2</v>
      </c>
      <c r="H48" s="27">
        <f>[1]CPIS0亿!G74/100</f>
        <v>5.4789849000000002E-2</v>
      </c>
      <c r="I48" s="27">
        <f>[1]CPIS0亿!H74/100</f>
        <v>0</v>
      </c>
    </row>
    <row r="49" spans="2:9" ht="12.75" customHeight="1">
      <c r="B49" s="21">
        <v>41</v>
      </c>
      <c r="C49" s="24" t="str">
        <f>[1]CPIS0亿!J72</f>
        <v>库克群岛</v>
      </c>
      <c r="D49" s="25" t="str">
        <f>[1]CPIS0亿!B72</f>
        <v>CK</v>
      </c>
      <c r="E49" s="26">
        <f t="shared" si="1"/>
        <v>0</v>
      </c>
      <c r="F49" s="26">
        <f>[1]CPIS0亿!E72/100</f>
        <v>0</v>
      </c>
      <c r="G49" s="26">
        <f t="shared" si="2"/>
        <v>0</v>
      </c>
      <c r="H49" s="27">
        <f>[1]CPIS0亿!G72/100</f>
        <v>0</v>
      </c>
      <c r="I49" s="27">
        <f>[1]CPIS0亿!H72/100</f>
        <v>0</v>
      </c>
    </row>
    <row r="50" spans="2:9" ht="12.75" customHeight="1">
      <c r="B50" s="21">
        <v>42</v>
      </c>
      <c r="C50" s="24" t="str">
        <f>[1]CPIS0亿!J62</f>
        <v>智利</v>
      </c>
      <c r="D50" s="25" t="str">
        <f>[1]CPIS0亿!B62</f>
        <v>CL</v>
      </c>
      <c r="E50" s="26">
        <f t="shared" si="1"/>
        <v>1.2557270619999998</v>
      </c>
      <c r="F50" s="26">
        <f>[1]CPIS0亿!E62/100</f>
        <v>0.89506491849999992</v>
      </c>
      <c r="G50" s="26">
        <f t="shared" si="2"/>
        <v>0.36066214349999998</v>
      </c>
      <c r="H50" s="27">
        <f>[1]CPIS0亿!G62/100</f>
        <v>0.3582949345</v>
      </c>
      <c r="I50" s="27">
        <f>[1]CPIS0亿!H62/100</f>
        <v>2.3672089999999999E-3</v>
      </c>
    </row>
    <row r="51" spans="2:9" ht="12.75" customHeight="1">
      <c r="B51" s="21">
        <v>43</v>
      </c>
      <c r="C51" s="24" t="str">
        <f>[1]CPIS0亿!J56</f>
        <v>喀麦隆</v>
      </c>
      <c r="D51" s="25" t="str">
        <f>[1]CPIS0亿!B56</f>
        <v>CM</v>
      </c>
      <c r="E51" s="26">
        <f t="shared" si="1"/>
        <v>0</v>
      </c>
      <c r="F51" s="26">
        <f>[1]CPIS0亿!E56/100</f>
        <v>0</v>
      </c>
      <c r="G51" s="26">
        <f t="shared" si="2"/>
        <v>0</v>
      </c>
      <c r="H51" s="27">
        <f>[1]CPIS0亿!G56/100</f>
        <v>0</v>
      </c>
      <c r="I51" s="27">
        <f>[1]CPIS0亿!H56/100</f>
        <v>0</v>
      </c>
    </row>
    <row r="52" spans="2:9" ht="12.75" customHeight="1">
      <c r="B52" s="21">
        <v>44</v>
      </c>
      <c r="C52" s="24" t="str">
        <f>[1]CPIS0亿!J65</f>
        <v>中国</v>
      </c>
      <c r="D52" s="25" t="str">
        <f>[1]CPIS0亿!B65</f>
        <v>CN</v>
      </c>
      <c r="E52" s="26">
        <f t="shared" si="1"/>
        <v>0</v>
      </c>
      <c r="F52" s="26">
        <f>[1]CPIS0亿!E65/100</f>
        <v>0</v>
      </c>
      <c r="G52" s="26">
        <f t="shared" si="2"/>
        <v>0</v>
      </c>
      <c r="H52" s="27">
        <f>[1]CPIS0亿!G65/100</f>
        <v>0</v>
      </c>
      <c r="I52" s="27">
        <f>[1]CPIS0亿!H65/100</f>
        <v>0</v>
      </c>
    </row>
    <row r="53" spans="2:9" ht="12.75" customHeight="1">
      <c r="B53" s="21">
        <v>45</v>
      </c>
      <c r="C53" s="24" t="str">
        <f>[1]CPIS0亿!J68</f>
        <v>哥伦比亚</v>
      </c>
      <c r="D53" s="25" t="str">
        <f>[1]CPIS0亿!B68</f>
        <v>CO</v>
      </c>
      <c r="E53" s="26">
        <f t="shared" si="1"/>
        <v>0.62047057080000001</v>
      </c>
      <c r="F53" s="26">
        <f>[1]CPIS0亿!E68/100</f>
        <v>0.17988148210000002</v>
      </c>
      <c r="G53" s="26">
        <f t="shared" si="2"/>
        <v>0.44058908870000002</v>
      </c>
      <c r="H53" s="27">
        <f>[1]CPIS0亿!G68/100</f>
        <v>0.43879073570000005</v>
      </c>
      <c r="I53" s="27">
        <f>[1]CPIS0亿!H68/100</f>
        <v>1.7983529999999997E-3</v>
      </c>
    </row>
    <row r="54" spans="2:9" ht="12.75" customHeight="1">
      <c r="B54" s="21">
        <v>46</v>
      </c>
      <c r="C54" s="24" t="str">
        <f>[1]CPIS0亿!J73</f>
        <v>哥斯达黎加</v>
      </c>
      <c r="D54" s="25" t="str">
        <f>[1]CPIS0亿!B73</f>
        <v>CR</v>
      </c>
      <c r="E54" s="26">
        <f t="shared" si="1"/>
        <v>0</v>
      </c>
      <c r="F54" s="26">
        <f>[1]CPIS0亿!E73/100</f>
        <v>0</v>
      </c>
      <c r="G54" s="26">
        <f t="shared" si="2"/>
        <v>0</v>
      </c>
      <c r="H54" s="27">
        <f>[1]CPIS0亿!G73/100</f>
        <v>0</v>
      </c>
      <c r="I54" s="27">
        <f>[1]CPIS0亿!H73/100</f>
        <v>0</v>
      </c>
    </row>
    <row r="55" spans="2:9" ht="12.75" customHeight="1">
      <c r="B55" s="21">
        <v>47</v>
      </c>
      <c r="C55" s="24" t="str">
        <f>[1]CPIS0亿!J76</f>
        <v>古巴</v>
      </c>
      <c r="D55" s="25" t="str">
        <f>[1]CPIS0亿!B76</f>
        <v>CU</v>
      </c>
      <c r="E55" s="26">
        <f t="shared" si="1"/>
        <v>0.89983659840000008</v>
      </c>
      <c r="F55" s="26">
        <f>[1]CPIS0亿!E76/100</f>
        <v>0</v>
      </c>
      <c r="G55" s="26">
        <f t="shared" si="2"/>
        <v>0.89983659840000008</v>
      </c>
      <c r="H55" s="27">
        <f>[1]CPIS0亿!G76/100</f>
        <v>0.40803117560000002</v>
      </c>
      <c r="I55" s="27">
        <f>[1]CPIS0亿!H76/100</f>
        <v>0.49180542280000006</v>
      </c>
    </row>
    <row r="56" spans="2:9" ht="12.75" customHeight="1">
      <c r="B56" s="21">
        <v>48</v>
      </c>
      <c r="C56" s="24" t="str">
        <f>[1]CPIS0亿!J57</f>
        <v>佛得角</v>
      </c>
      <c r="D56" s="25" t="str">
        <f>[1]CPIS0亿!B57</f>
        <v>CV</v>
      </c>
      <c r="E56" s="26">
        <f t="shared" si="1"/>
        <v>0</v>
      </c>
      <c r="F56" s="26">
        <f>[1]CPIS0亿!E57/100</f>
        <v>0</v>
      </c>
      <c r="G56" s="26">
        <f t="shared" si="2"/>
        <v>0</v>
      </c>
      <c r="H56" s="27">
        <f>[1]CPIS0亿!G57/100</f>
        <v>0</v>
      </c>
      <c r="I56" s="27">
        <f>[1]CPIS0亿!H57/100</f>
        <v>0</v>
      </c>
    </row>
    <row r="57" spans="2:9" ht="12.75" customHeight="1">
      <c r="B57" s="21">
        <v>49</v>
      </c>
      <c r="C57" s="24" t="str">
        <f>[1]CPIS0亿!J77</f>
        <v>库拉索岛</v>
      </c>
      <c r="D57" s="25" t="str">
        <f>[1]CPIS0亿!B77</f>
        <v>CW</v>
      </c>
      <c r="E57" s="26">
        <f t="shared" si="1"/>
        <v>0</v>
      </c>
      <c r="F57" s="26">
        <f>[1]CPIS0亿!E77/100</f>
        <v>0</v>
      </c>
      <c r="G57" s="26">
        <f t="shared" si="2"/>
        <v>0</v>
      </c>
      <c r="H57" s="27">
        <f>[1]CPIS0亿!G77/100</f>
        <v>0</v>
      </c>
      <c r="I57" s="27">
        <f>[1]CPIS0亿!H77/100</f>
        <v>0</v>
      </c>
    </row>
    <row r="58" spans="2:9" ht="12.75" customHeight="1">
      <c r="B58" s="21">
        <v>50</v>
      </c>
      <c r="C58" s="24" t="str">
        <f>[1]CPIS0亿!J66</f>
        <v>圣诞岛</v>
      </c>
      <c r="D58" s="25" t="str">
        <f>[1]CPIS0亿!B66</f>
        <v>CX</v>
      </c>
      <c r="E58" s="26">
        <f t="shared" si="1"/>
        <v>0</v>
      </c>
      <c r="F58" s="26">
        <f>[1]CPIS0亿!E66/100</f>
        <v>0</v>
      </c>
      <c r="G58" s="26">
        <f t="shared" si="2"/>
        <v>0</v>
      </c>
      <c r="H58" s="27">
        <f>[1]CPIS0亿!G66/100</f>
        <v>0</v>
      </c>
      <c r="I58" s="27">
        <f>[1]CPIS0亿!H66/100</f>
        <v>0</v>
      </c>
    </row>
    <row r="59" spans="2:9" ht="12.75" customHeight="1">
      <c r="B59" s="21">
        <v>51</v>
      </c>
      <c r="C59" s="24" t="str">
        <f>[1]CPIS0亿!J78</f>
        <v>塞浦路斯</v>
      </c>
      <c r="D59" s="25" t="str">
        <f>[1]CPIS0亿!B78</f>
        <v>CY</v>
      </c>
      <c r="E59" s="26">
        <f t="shared" si="1"/>
        <v>12.107329549999999</v>
      </c>
      <c r="F59" s="26">
        <f>[1]CPIS0亿!E78/100</f>
        <v>12.107329549999999</v>
      </c>
      <c r="G59" s="26">
        <f t="shared" si="2"/>
        <v>0</v>
      </c>
      <c r="H59" s="27">
        <f>[1]CPIS0亿!G78/100</f>
        <v>0</v>
      </c>
      <c r="I59" s="27">
        <f>[1]CPIS0亿!H78/100</f>
        <v>0</v>
      </c>
    </row>
    <row r="60" spans="2:9" ht="12.75" customHeight="1">
      <c r="B60" s="21">
        <v>52</v>
      </c>
      <c r="C60" s="24" t="str">
        <f>[1]CPIS0亿!J79</f>
        <v>捷克</v>
      </c>
      <c r="D60" s="25" t="str">
        <f>[1]CPIS0亿!B79</f>
        <v>CZ</v>
      </c>
      <c r="E60" s="26">
        <f t="shared" si="1"/>
        <v>0.24839557459999997</v>
      </c>
      <c r="F60" s="26">
        <f>[1]CPIS0亿!E79/100</f>
        <v>0.20448438079999998</v>
      </c>
      <c r="G60" s="26">
        <f t="shared" si="2"/>
        <v>4.3911193799999998E-2</v>
      </c>
      <c r="H60" s="27">
        <f>[1]CPIS0亿!G79/100</f>
        <v>4.2023703799999999E-2</v>
      </c>
      <c r="I60" s="27">
        <f>[1]CPIS0亿!H79/100</f>
        <v>1.8874899999999999E-3</v>
      </c>
    </row>
    <row r="61" spans="2:9" ht="12.75" customHeight="1">
      <c r="B61" s="21">
        <v>53</v>
      </c>
      <c r="C61" s="24" t="str">
        <f>[1]CPIS0亿!J102</f>
        <v>德国</v>
      </c>
      <c r="D61" s="25" t="str">
        <f>[1]CPIS0亿!B102</f>
        <v>DE</v>
      </c>
      <c r="E61" s="26">
        <f t="shared" si="1"/>
        <v>51.397124566599999</v>
      </c>
      <c r="F61" s="26">
        <f>[1]CPIS0亿!E102/100</f>
        <v>37.574225445000003</v>
      </c>
      <c r="G61" s="26">
        <f t="shared" si="2"/>
        <v>13.822899121599999</v>
      </c>
      <c r="H61" s="27">
        <f>[1]CPIS0亿!G102/100</f>
        <v>13.572732743</v>
      </c>
      <c r="I61" s="27">
        <f>[1]CPIS0亿!H102/100</f>
        <v>0.25016637860000002</v>
      </c>
    </row>
    <row r="62" spans="2:9" ht="12.75" customHeight="1">
      <c r="B62" s="21">
        <v>54</v>
      </c>
      <c r="C62" s="24" t="str">
        <f>[1]CPIS0亿!J81</f>
        <v>吉布提</v>
      </c>
      <c r="D62" s="25" t="str">
        <f>[1]CPIS0亿!B81</f>
        <v>DJ</v>
      </c>
      <c r="E62" s="26">
        <f t="shared" si="1"/>
        <v>0</v>
      </c>
      <c r="F62" s="26">
        <f>[1]CPIS0亿!E81/100</f>
        <v>0</v>
      </c>
      <c r="G62" s="26">
        <f t="shared" si="2"/>
        <v>0</v>
      </c>
      <c r="H62" s="27">
        <f>[1]CPIS0亿!G81/100</f>
        <v>0</v>
      </c>
      <c r="I62" s="27">
        <f>[1]CPIS0亿!H81/100</f>
        <v>0</v>
      </c>
    </row>
    <row r="63" spans="2:9" ht="12.75" customHeight="1">
      <c r="B63" s="21">
        <v>55</v>
      </c>
      <c r="C63" s="24" t="str">
        <f>[1]CPIS0亿!J80</f>
        <v>丹麦</v>
      </c>
      <c r="D63" s="25" t="str">
        <f>[1]CPIS0亿!B80</f>
        <v>DK</v>
      </c>
      <c r="E63" s="26">
        <f t="shared" si="1"/>
        <v>8.459104516</v>
      </c>
      <c r="F63" s="26">
        <f>[1]CPIS0亿!E80/100</f>
        <v>7.7398023015000001</v>
      </c>
      <c r="G63" s="26">
        <f t="shared" si="2"/>
        <v>0.71930221449999998</v>
      </c>
      <c r="H63" s="27">
        <f>[1]CPIS0亿!G80/100</f>
        <v>0.65901040649999998</v>
      </c>
      <c r="I63" s="27">
        <f>[1]CPIS0亿!H80/100</f>
        <v>6.0291807999999995E-2</v>
      </c>
    </row>
    <row r="64" spans="2:9" ht="12.75" customHeight="1">
      <c r="B64" s="21">
        <v>56</v>
      </c>
      <c r="C64" s="24" t="str">
        <f>[1]CPIS0亿!J82</f>
        <v>多米尼克</v>
      </c>
      <c r="D64" s="25" t="str">
        <f>[1]CPIS0亿!B82</f>
        <v>DM</v>
      </c>
      <c r="E64" s="26">
        <f t="shared" si="1"/>
        <v>0</v>
      </c>
      <c r="F64" s="26">
        <f>[1]CPIS0亿!E82/100</f>
        <v>0</v>
      </c>
      <c r="G64" s="26">
        <f t="shared" si="2"/>
        <v>0</v>
      </c>
      <c r="H64" s="27">
        <f>[1]CPIS0亿!G82/100</f>
        <v>0</v>
      </c>
      <c r="I64" s="27">
        <f>[1]CPIS0亿!H82/100</f>
        <v>0</v>
      </c>
    </row>
    <row r="65" spans="2:9" ht="12.75" customHeight="1">
      <c r="B65" s="21">
        <v>57</v>
      </c>
      <c r="C65" s="24" t="str">
        <f>[1]CPIS0亿!J83</f>
        <v>多米尼加</v>
      </c>
      <c r="D65" s="25" t="str">
        <f>[1]CPIS0亿!B83</f>
        <v>DO</v>
      </c>
      <c r="E65" s="26">
        <f t="shared" si="1"/>
        <v>7.9286966900000005E-2</v>
      </c>
      <c r="F65" s="26">
        <f>[1]CPIS0亿!E83/100</f>
        <v>0</v>
      </c>
      <c r="G65" s="26">
        <f t="shared" si="2"/>
        <v>7.9286966900000005E-2</v>
      </c>
      <c r="H65" s="27">
        <f>[1]CPIS0亿!G83/100</f>
        <v>7.9286966900000005E-2</v>
      </c>
      <c r="I65" s="27">
        <f>[1]CPIS0亿!H83/100</f>
        <v>0</v>
      </c>
    </row>
    <row r="66" spans="2:9" ht="12.75" customHeight="1">
      <c r="B66" s="21">
        <v>58</v>
      </c>
      <c r="C66" s="24" t="str">
        <f>[1]CPIS0亿!J23</f>
        <v>阿尔及利亚</v>
      </c>
      <c r="D66" s="25" t="str">
        <f>[1]CPIS0亿!B23</f>
        <v>DZ</v>
      </c>
      <c r="E66" s="26">
        <f t="shared" si="1"/>
        <v>0</v>
      </c>
      <c r="F66" s="26">
        <f>[1]CPIS0亿!E23/100</f>
        <v>0</v>
      </c>
      <c r="G66" s="26">
        <f t="shared" si="2"/>
        <v>0</v>
      </c>
      <c r="H66" s="27">
        <f>[1]CPIS0亿!G23/100</f>
        <v>0</v>
      </c>
      <c r="I66" s="27">
        <f>[1]CPIS0亿!H23/100</f>
        <v>0</v>
      </c>
    </row>
    <row r="67" spans="2:9" ht="12.75" customHeight="1">
      <c r="B67" s="21">
        <v>59</v>
      </c>
      <c r="C67" s="24" t="str">
        <f>[1]CPIS0亿!J84</f>
        <v>厄瓜多尔</v>
      </c>
      <c r="D67" s="25" t="str">
        <f>[1]CPIS0亿!B84</f>
        <v>EC</v>
      </c>
      <c r="E67" s="26">
        <f t="shared" si="1"/>
        <v>0</v>
      </c>
      <c r="F67" s="26">
        <f>[1]CPIS0亿!E84/100</f>
        <v>0</v>
      </c>
      <c r="G67" s="26">
        <f t="shared" si="2"/>
        <v>0</v>
      </c>
      <c r="H67" s="27">
        <f>[1]CPIS0亿!G84/100</f>
        <v>0</v>
      </c>
      <c r="I67" s="27">
        <f>[1]CPIS0亿!H84/100</f>
        <v>0</v>
      </c>
    </row>
    <row r="68" spans="2:9" ht="12.75" customHeight="1">
      <c r="B68" s="21">
        <v>60</v>
      </c>
      <c r="C68" s="24" t="str">
        <f>[1]CPIS0亿!J89</f>
        <v>爱沙尼亚</v>
      </c>
      <c r="D68" s="25" t="str">
        <f>[1]CPIS0亿!B89</f>
        <v>EE</v>
      </c>
      <c r="E68" s="26">
        <f t="shared" si="1"/>
        <v>4.0611703000000008E-3</v>
      </c>
      <c r="F68" s="26">
        <f>[1]CPIS0亿!E89/100</f>
        <v>4.0611703000000008E-3</v>
      </c>
      <c r="G68" s="26">
        <f t="shared" si="2"/>
        <v>0</v>
      </c>
      <c r="H68" s="27">
        <f>[1]CPIS0亿!G89/100</f>
        <v>0</v>
      </c>
      <c r="I68" s="27">
        <f>[1]CPIS0亿!H89/100</f>
        <v>0</v>
      </c>
    </row>
    <row r="69" spans="2:9" ht="12.75" customHeight="1">
      <c r="B69" s="21">
        <v>61</v>
      </c>
      <c r="C69" s="24" t="str">
        <f>[1]CPIS0亿!J85</f>
        <v>埃及</v>
      </c>
      <c r="D69" s="25" t="str">
        <f>[1]CPIS0亿!B85</f>
        <v>EG</v>
      </c>
      <c r="E69" s="26">
        <f t="shared" si="1"/>
        <v>0.69526172750000004</v>
      </c>
      <c r="F69" s="26">
        <f>[1]CPIS0亿!E85/100</f>
        <v>0.66704355000000004</v>
      </c>
      <c r="G69" s="26">
        <f t="shared" si="2"/>
        <v>2.82181775E-2</v>
      </c>
      <c r="H69" s="27">
        <f>[1]CPIS0亿!G85/100</f>
        <v>1.17599535E-2</v>
      </c>
      <c r="I69" s="27">
        <f>[1]CPIS0亿!H85/100</f>
        <v>1.6458224E-2</v>
      </c>
    </row>
    <row r="70" spans="2:9" ht="12.75" customHeight="1">
      <c r="B70" s="21">
        <v>62</v>
      </c>
      <c r="C70" s="24" t="str">
        <f>[1]CPIS0亿!J258</f>
        <v>西撒哈拉</v>
      </c>
      <c r="D70" s="25" t="str">
        <f>[1]CPIS0亿!B258</f>
        <v>EH</v>
      </c>
      <c r="E70" s="26">
        <f t="shared" si="1"/>
        <v>0</v>
      </c>
      <c r="F70" s="26">
        <f>[1]CPIS0亿!E258/100</f>
        <v>0</v>
      </c>
      <c r="G70" s="26">
        <f t="shared" si="2"/>
        <v>0</v>
      </c>
      <c r="H70" s="27">
        <f>[1]CPIS0亿!G258/100</f>
        <v>0</v>
      </c>
      <c r="I70" s="27">
        <f>[1]CPIS0亿!H258/100</f>
        <v>0</v>
      </c>
    </row>
    <row r="71" spans="2:9" ht="12.75" customHeight="1">
      <c r="B71" s="21">
        <v>63</v>
      </c>
      <c r="C71" s="24" t="str">
        <f>[1]CPIS0亿!J88</f>
        <v>厄立特里亚</v>
      </c>
      <c r="D71" s="25" t="str">
        <f>[1]CPIS0亿!B88</f>
        <v>ER</v>
      </c>
      <c r="E71" s="26">
        <f t="shared" si="1"/>
        <v>0</v>
      </c>
      <c r="F71" s="26">
        <f>[1]CPIS0亿!E88/100</f>
        <v>0</v>
      </c>
      <c r="G71" s="26">
        <f t="shared" si="2"/>
        <v>0</v>
      </c>
      <c r="H71" s="27">
        <f>[1]CPIS0亿!G88/100</f>
        <v>0</v>
      </c>
      <c r="I71" s="27">
        <f>[1]CPIS0亿!H88/100</f>
        <v>0</v>
      </c>
    </row>
    <row r="72" spans="2:9" ht="12.75" customHeight="1">
      <c r="B72" s="21">
        <v>64</v>
      </c>
      <c r="C72" s="24" t="str">
        <f>[1]CPIS0亿!J215</f>
        <v>西班牙</v>
      </c>
      <c r="D72" s="25" t="str">
        <f>[1]CPIS0亿!B215</f>
        <v>ES</v>
      </c>
      <c r="E72" s="26">
        <f t="shared" si="1"/>
        <v>10.7072339997</v>
      </c>
      <c r="F72" s="26">
        <f>[1]CPIS0亿!E215/100</f>
        <v>9.1877088951000001</v>
      </c>
      <c r="G72" s="26">
        <f t="shared" si="2"/>
        <v>1.5195251046</v>
      </c>
      <c r="H72" s="27">
        <f>[1]CPIS0亿!G215/100</f>
        <v>1.5070997752999999</v>
      </c>
      <c r="I72" s="27">
        <f>[1]CPIS0亿!H215/100</f>
        <v>1.2425329299999999E-2</v>
      </c>
    </row>
    <row r="73" spans="2:9" ht="12.75" customHeight="1">
      <c r="B73" s="21">
        <v>65</v>
      </c>
      <c r="C73" s="24" t="str">
        <f>[1]CPIS0亿!J90</f>
        <v>埃塞俄比亚</v>
      </c>
      <c r="D73" s="25" t="str">
        <f>[1]CPIS0亿!B90</f>
        <v>ET</v>
      </c>
      <c r="E73" s="26">
        <f t="shared" ref="E73:E136" si="3">F73+G73</f>
        <v>7.5276956800000003E-2</v>
      </c>
      <c r="F73" s="26">
        <f>[1]CPIS0亿!E90/100</f>
        <v>0</v>
      </c>
      <c r="G73" s="26">
        <f t="shared" ref="G73:G136" si="4">(H73+I73)</f>
        <v>7.5276956800000003E-2</v>
      </c>
      <c r="H73" s="27">
        <f>[1]CPIS0亿!G90/100</f>
        <v>7.5276956800000003E-2</v>
      </c>
      <c r="I73" s="27">
        <f>[1]CPIS0亿!H90/100</f>
        <v>0</v>
      </c>
    </row>
    <row r="74" spans="2:9" ht="12.75" customHeight="1">
      <c r="B74" s="21">
        <v>66</v>
      </c>
      <c r="C74" s="24" t="str">
        <f>[1]CPIS0亿!J94</f>
        <v>芬兰</v>
      </c>
      <c r="D74" s="25" t="str">
        <f>[1]CPIS0亿!B94</f>
        <v>FI</v>
      </c>
      <c r="E74" s="26">
        <f t="shared" si="3"/>
        <v>3.9993619193000005</v>
      </c>
      <c r="F74" s="26">
        <f>[1]CPIS0亿!E94/100</f>
        <v>3.7547513941000004</v>
      </c>
      <c r="G74" s="26">
        <f t="shared" si="4"/>
        <v>0.24461052519999998</v>
      </c>
      <c r="H74" s="27">
        <f>[1]CPIS0亿!G94/100</f>
        <v>0.24340760389999999</v>
      </c>
      <c r="I74" s="27">
        <f>[1]CPIS0亿!H94/100</f>
        <v>1.2029213000000001E-3</v>
      </c>
    </row>
    <row r="75" spans="2:9" ht="12.75" customHeight="1">
      <c r="B75" s="21">
        <v>67</v>
      </c>
      <c r="C75" s="24" t="str">
        <f>[1]CPIS0亿!J93</f>
        <v>斐济</v>
      </c>
      <c r="D75" s="25" t="str">
        <f>[1]CPIS0亿!B93</f>
        <v>FJ</v>
      </c>
      <c r="E75" s="26">
        <f t="shared" si="3"/>
        <v>0</v>
      </c>
      <c r="F75" s="26">
        <f>[1]CPIS0亿!E93/100</f>
        <v>0</v>
      </c>
      <c r="G75" s="26">
        <f t="shared" si="4"/>
        <v>0</v>
      </c>
      <c r="H75" s="27">
        <f>[1]CPIS0亿!G93/100</f>
        <v>0</v>
      </c>
      <c r="I75" s="27">
        <f>[1]CPIS0亿!H93/100</f>
        <v>0</v>
      </c>
    </row>
    <row r="76" spans="2:9" ht="12.75" customHeight="1">
      <c r="B76" s="21">
        <v>68</v>
      </c>
      <c r="C76" s="24" t="str">
        <f>[1]CPIS0亿!J91</f>
        <v>福克兰群岛（马尔维纳斯群岛）</v>
      </c>
      <c r="D76" s="25" t="str">
        <f>[1]CPIS0亿!B91</f>
        <v>FK</v>
      </c>
      <c r="E76" s="26">
        <f t="shared" si="3"/>
        <v>0</v>
      </c>
      <c r="F76" s="26">
        <f>[1]CPIS0亿!E91/100</f>
        <v>0</v>
      </c>
      <c r="G76" s="26">
        <f t="shared" si="4"/>
        <v>0</v>
      </c>
      <c r="H76" s="27">
        <f>[1]CPIS0亿!G91/100</f>
        <v>0</v>
      </c>
      <c r="I76" s="27">
        <f>[1]CPIS0亿!H91/100</f>
        <v>0</v>
      </c>
    </row>
    <row r="77" spans="2:9" ht="12.75" customHeight="1">
      <c r="B77" s="21">
        <v>69</v>
      </c>
      <c r="C77" s="24" t="str">
        <f>[1]CPIS0亿!J161</f>
        <v>密克罗尼西亚联邦</v>
      </c>
      <c r="D77" s="25" t="str">
        <f>[1]CPIS0亿!B161</f>
        <v>FM</v>
      </c>
      <c r="E77" s="26">
        <f t="shared" si="3"/>
        <v>0</v>
      </c>
      <c r="F77" s="26">
        <f>[1]CPIS0亿!E161/100</f>
        <v>0</v>
      </c>
      <c r="G77" s="26">
        <f t="shared" si="4"/>
        <v>0</v>
      </c>
      <c r="H77" s="27">
        <f>[1]CPIS0亿!G161/100</f>
        <v>0</v>
      </c>
      <c r="I77" s="27">
        <f>[1]CPIS0亿!H161/100</f>
        <v>0</v>
      </c>
    </row>
    <row r="78" spans="2:9" ht="12.75" customHeight="1">
      <c r="B78" s="21">
        <v>70</v>
      </c>
      <c r="C78" s="24" t="str">
        <f>[1]CPIS0亿!J92</f>
        <v>法罗群岛</v>
      </c>
      <c r="D78" s="25" t="str">
        <f>[1]CPIS0亿!B92</f>
        <v>FO</v>
      </c>
      <c r="E78" s="26">
        <f t="shared" si="3"/>
        <v>1.2536083000000001E-3</v>
      </c>
      <c r="F78" s="26">
        <f>[1]CPIS0亿!E92/100</f>
        <v>1.2536083000000001E-3</v>
      </c>
      <c r="G78" s="26">
        <f t="shared" si="4"/>
        <v>0</v>
      </c>
      <c r="H78" s="27">
        <f>[1]CPIS0亿!G92/100</f>
        <v>0</v>
      </c>
      <c r="I78" s="27">
        <f>[1]CPIS0亿!H92/100</f>
        <v>0</v>
      </c>
    </row>
    <row r="79" spans="2:9" ht="12.75" customHeight="1">
      <c r="B79" s="21">
        <v>71</v>
      </c>
      <c r="C79" s="24" t="str">
        <f>[1]CPIS0亿!J95</f>
        <v>法国</v>
      </c>
      <c r="D79" s="25" t="str">
        <f>[1]CPIS0亿!B95</f>
        <v>FR</v>
      </c>
      <c r="E79" s="26">
        <f t="shared" si="3"/>
        <v>50.317032005599998</v>
      </c>
      <c r="F79" s="26">
        <f>[1]CPIS0亿!E95/100</f>
        <v>35.442872995999998</v>
      </c>
      <c r="G79" s="26">
        <f t="shared" si="4"/>
        <v>14.8741590096</v>
      </c>
      <c r="H79" s="27">
        <f>[1]CPIS0亿!G95/100</f>
        <v>12.7835538629</v>
      </c>
      <c r="I79" s="27">
        <f>[1]CPIS0亿!H95/100</f>
        <v>2.0906051466999998</v>
      </c>
    </row>
    <row r="80" spans="2:9" ht="12.75" customHeight="1">
      <c r="B80" s="21">
        <v>72</v>
      </c>
      <c r="C80" s="24" t="str">
        <f>[1]CPIS0亿!J99</f>
        <v>加蓬</v>
      </c>
      <c r="D80" s="25" t="str">
        <f>[1]CPIS0亿!B99</f>
        <v>GA</v>
      </c>
      <c r="E80" s="26">
        <f t="shared" si="3"/>
        <v>4.95557462E-2</v>
      </c>
      <c r="F80" s="26">
        <f>[1]CPIS0亿!E99/100</f>
        <v>0</v>
      </c>
      <c r="G80" s="26">
        <f t="shared" si="4"/>
        <v>4.95557462E-2</v>
      </c>
      <c r="H80" s="27">
        <f>[1]CPIS0亿!G99/100</f>
        <v>4.95557462E-2</v>
      </c>
      <c r="I80" s="27">
        <f>[1]CPIS0亿!H99/100</f>
        <v>0</v>
      </c>
    </row>
    <row r="81" spans="2:9" ht="12.75" customHeight="1">
      <c r="B81" s="21">
        <v>73</v>
      </c>
      <c r="C81" s="24" t="str">
        <f>[1]CPIS0亿!J245</f>
        <v>英国</v>
      </c>
      <c r="D81" s="25" t="str">
        <f>[1]CPIS0亿!B245</f>
        <v>GB</v>
      </c>
      <c r="E81" s="26">
        <f t="shared" si="3"/>
        <v>137.0817208519</v>
      </c>
      <c r="F81" s="26">
        <f>[1]CPIS0亿!E245/100</f>
        <v>93.2261059235</v>
      </c>
      <c r="G81" s="26">
        <f t="shared" si="4"/>
        <v>43.855614928400001</v>
      </c>
      <c r="H81" s="27">
        <f>[1]CPIS0亿!G245/100</f>
        <v>38.534187034600002</v>
      </c>
      <c r="I81" s="27">
        <f>[1]CPIS0亿!H245/100</f>
        <v>5.3214278937999993</v>
      </c>
    </row>
    <row r="82" spans="2:9" ht="12.75" customHeight="1">
      <c r="B82" s="21">
        <v>74</v>
      </c>
      <c r="C82" s="24" t="str">
        <f>[1]CPIS0亿!J107</f>
        <v>格林纳达</v>
      </c>
      <c r="D82" s="25" t="str">
        <f>[1]CPIS0亿!B107</f>
        <v>GD</v>
      </c>
      <c r="E82" s="26">
        <f t="shared" si="3"/>
        <v>0</v>
      </c>
      <c r="F82" s="26">
        <f>[1]CPIS0亿!E107/100</f>
        <v>0</v>
      </c>
      <c r="G82" s="26">
        <f t="shared" si="4"/>
        <v>0</v>
      </c>
      <c r="H82" s="27">
        <f>[1]CPIS0亿!G107/100</f>
        <v>0</v>
      </c>
      <c r="I82" s="27">
        <f>[1]CPIS0亿!H107/100</f>
        <v>0</v>
      </c>
    </row>
    <row r="83" spans="2:9" ht="12.75" customHeight="1">
      <c r="B83" s="21">
        <v>75</v>
      </c>
      <c r="C83" s="24" t="str">
        <f>[1]CPIS0亿!J101</f>
        <v>格鲁吉亚</v>
      </c>
      <c r="D83" s="25" t="str">
        <f>[1]CPIS0亿!B101</f>
        <v>GE</v>
      </c>
      <c r="E83" s="26">
        <f t="shared" si="3"/>
        <v>8.1661250700000007E-2</v>
      </c>
      <c r="F83" s="26">
        <f>[1]CPIS0亿!E101/100</f>
        <v>3.7165910000000002E-4</v>
      </c>
      <c r="G83" s="26">
        <f t="shared" si="4"/>
        <v>8.1289591600000002E-2</v>
      </c>
      <c r="H83" s="27">
        <f>[1]CPIS0亿!G101/100</f>
        <v>8.1289591600000002E-2</v>
      </c>
      <c r="I83" s="27">
        <f>[1]CPIS0亿!H101/100</f>
        <v>0</v>
      </c>
    </row>
    <row r="84" spans="2:9" ht="12.75" customHeight="1">
      <c r="B84" s="21">
        <v>76</v>
      </c>
      <c r="C84" s="24" t="str">
        <f>[1]CPIS0亿!J96</f>
        <v>法属圭亚那</v>
      </c>
      <c r="D84" s="25" t="str">
        <f>[1]CPIS0亿!B96</f>
        <v>GF</v>
      </c>
      <c r="E84" s="26">
        <f t="shared" si="3"/>
        <v>0</v>
      </c>
      <c r="F84" s="26">
        <f>[1]CPIS0亿!E96/100</f>
        <v>0</v>
      </c>
      <c r="G84" s="26">
        <f t="shared" si="4"/>
        <v>0</v>
      </c>
      <c r="H84" s="27">
        <f>[1]CPIS0亿!G96/100</f>
        <v>0</v>
      </c>
      <c r="I84" s="27">
        <f>[1]CPIS0亿!H96/100</f>
        <v>0</v>
      </c>
    </row>
    <row r="85" spans="2:9" ht="12.75" customHeight="1">
      <c r="B85" s="21">
        <v>77</v>
      </c>
      <c r="C85" s="24" t="str">
        <f>[1]CPIS0亿!J111</f>
        <v>格恩西</v>
      </c>
      <c r="D85" s="25" t="str">
        <f>[1]CPIS0亿!B111</f>
        <v>GG</v>
      </c>
      <c r="E85" s="26">
        <f t="shared" si="3"/>
        <v>0</v>
      </c>
      <c r="F85" s="26">
        <f>[1]CPIS0亿!E111/100</f>
        <v>0</v>
      </c>
      <c r="G85" s="26">
        <f t="shared" si="4"/>
        <v>0</v>
      </c>
      <c r="H85" s="27">
        <f>[1]CPIS0亿!G111/100</f>
        <v>0</v>
      </c>
      <c r="I85" s="27">
        <f>[1]CPIS0亿!H111/100</f>
        <v>0</v>
      </c>
    </row>
    <row r="86" spans="2:9" ht="12.75" customHeight="1">
      <c r="B86" s="21">
        <v>78</v>
      </c>
      <c r="C86" s="24" t="str">
        <f>[1]CPIS0亿!J103</f>
        <v>加纳</v>
      </c>
      <c r="D86" s="25" t="str">
        <f>[1]CPIS0亿!B103</f>
        <v>GH</v>
      </c>
      <c r="E86" s="26">
        <f t="shared" si="3"/>
        <v>0.19973535510000001</v>
      </c>
      <c r="F86" s="26">
        <f>[1]CPIS0亿!E103/100</f>
        <v>0</v>
      </c>
      <c r="G86" s="26">
        <f t="shared" si="4"/>
        <v>0.19973535510000001</v>
      </c>
      <c r="H86" s="27">
        <f>[1]CPIS0亿!G103/100</f>
        <v>9.5214334000000012E-2</v>
      </c>
      <c r="I86" s="27">
        <f>[1]CPIS0亿!H103/100</f>
        <v>0.1045210211</v>
      </c>
    </row>
    <row r="87" spans="2:9" ht="12.75" customHeight="1">
      <c r="B87" s="21">
        <v>79</v>
      </c>
      <c r="C87" s="24" t="str">
        <f>[1]CPIS0亿!J104</f>
        <v>直布罗陀</v>
      </c>
      <c r="D87" s="25" t="str">
        <f>[1]CPIS0亿!B104</f>
        <v>GI</v>
      </c>
      <c r="E87" s="26">
        <f t="shared" si="3"/>
        <v>3.3002199999999997E-4</v>
      </c>
      <c r="F87" s="26">
        <f>[1]CPIS0亿!E104/100</f>
        <v>3.3002199999999997E-4</v>
      </c>
      <c r="G87" s="26">
        <f t="shared" si="4"/>
        <v>0</v>
      </c>
      <c r="H87" s="27">
        <f>[1]CPIS0亿!G104/100</f>
        <v>0</v>
      </c>
      <c r="I87" s="27">
        <f>[1]CPIS0亿!H104/100</f>
        <v>0</v>
      </c>
    </row>
    <row r="88" spans="2:9" ht="12.75" customHeight="1">
      <c r="B88" s="21">
        <v>80</v>
      </c>
      <c r="C88" s="24" t="str">
        <f>[1]CPIS0亿!J106</f>
        <v>格陵兰</v>
      </c>
      <c r="D88" s="25" t="str">
        <f>[1]CPIS0亿!B106</f>
        <v>GL</v>
      </c>
      <c r="E88" s="26">
        <f t="shared" si="3"/>
        <v>0</v>
      </c>
      <c r="F88" s="26">
        <f>[1]CPIS0亿!E106/100</f>
        <v>0</v>
      </c>
      <c r="G88" s="26">
        <f t="shared" si="4"/>
        <v>0</v>
      </c>
      <c r="H88" s="27">
        <f>[1]CPIS0亿!G106/100</f>
        <v>0</v>
      </c>
      <c r="I88" s="27">
        <f>[1]CPIS0亿!H106/100</f>
        <v>0</v>
      </c>
    </row>
    <row r="89" spans="2:9" ht="12.75" customHeight="1">
      <c r="B89" s="21">
        <v>81</v>
      </c>
      <c r="C89" s="24" t="str">
        <f>[1]CPIS0亿!J100</f>
        <v>冈比亚</v>
      </c>
      <c r="D89" s="25" t="str">
        <f>[1]CPIS0亿!B100</f>
        <v>GM</v>
      </c>
      <c r="E89" s="26">
        <f t="shared" si="3"/>
        <v>0</v>
      </c>
      <c r="F89" s="26">
        <f>[1]CPIS0亿!E100/100</f>
        <v>0</v>
      </c>
      <c r="G89" s="26">
        <f t="shared" si="4"/>
        <v>0</v>
      </c>
      <c r="H89" s="27">
        <f>[1]CPIS0亿!G100/100</f>
        <v>0</v>
      </c>
      <c r="I89" s="27">
        <f>[1]CPIS0亿!H100/100</f>
        <v>0</v>
      </c>
    </row>
    <row r="90" spans="2:9" ht="12.75" customHeight="1">
      <c r="B90" s="21">
        <v>82</v>
      </c>
      <c r="C90" s="24" t="str">
        <f>[1]CPIS0亿!J112</f>
        <v>几内亚</v>
      </c>
      <c r="D90" s="25" t="str">
        <f>[1]CPIS0亿!B112</f>
        <v>GN</v>
      </c>
      <c r="E90" s="26">
        <f t="shared" si="3"/>
        <v>0</v>
      </c>
      <c r="F90" s="26">
        <f>[1]CPIS0亿!E112/100</f>
        <v>0</v>
      </c>
      <c r="G90" s="26">
        <f t="shared" si="4"/>
        <v>0</v>
      </c>
      <c r="H90" s="27">
        <f>[1]CPIS0亿!G112/100</f>
        <v>0</v>
      </c>
      <c r="I90" s="27">
        <f>[1]CPIS0亿!H112/100</f>
        <v>0</v>
      </c>
    </row>
    <row r="91" spans="2:9" ht="12.75" customHeight="1">
      <c r="B91" s="21">
        <v>83</v>
      </c>
      <c r="C91" s="24" t="str">
        <f>[1]CPIS0亿!J108</f>
        <v>瓜德罗普</v>
      </c>
      <c r="D91" s="25" t="str">
        <f>[1]CPIS0亿!B108</f>
        <v>GP</v>
      </c>
      <c r="E91" s="26">
        <f t="shared" si="3"/>
        <v>0</v>
      </c>
      <c r="F91" s="26">
        <f>[1]CPIS0亿!E108/100</f>
        <v>0</v>
      </c>
      <c r="G91" s="26">
        <f t="shared" si="4"/>
        <v>0</v>
      </c>
      <c r="H91" s="27">
        <f>[1]CPIS0亿!G108/100</f>
        <v>0</v>
      </c>
      <c r="I91" s="27">
        <f>[1]CPIS0亿!H108/100</f>
        <v>0</v>
      </c>
    </row>
    <row r="92" spans="2:9" ht="12.75" customHeight="1">
      <c r="B92" s="21">
        <v>84</v>
      </c>
      <c r="C92" s="24" t="str">
        <f>[1]CPIS0亿!J87</f>
        <v>赤道几内亚</v>
      </c>
      <c r="D92" s="25" t="str">
        <f>[1]CPIS0亿!B87</f>
        <v>GQ</v>
      </c>
      <c r="E92" s="26">
        <f t="shared" si="3"/>
        <v>0</v>
      </c>
      <c r="F92" s="26">
        <f>[1]CPIS0亿!E87/100</f>
        <v>0</v>
      </c>
      <c r="G92" s="26">
        <f t="shared" si="4"/>
        <v>0</v>
      </c>
      <c r="H92" s="27">
        <f>[1]CPIS0亿!G87/100</f>
        <v>0</v>
      </c>
      <c r="I92" s="27">
        <f>[1]CPIS0亿!H87/100</f>
        <v>0</v>
      </c>
    </row>
    <row r="93" spans="2:9" ht="12.75" customHeight="1">
      <c r="B93" s="21">
        <v>85</v>
      </c>
      <c r="C93" s="24" t="str">
        <f>[1]CPIS0亿!J105</f>
        <v>希腊</v>
      </c>
      <c r="D93" s="25" t="str">
        <f>[1]CPIS0亿!B105</f>
        <v>GR</v>
      </c>
      <c r="E93" s="26">
        <f t="shared" si="3"/>
        <v>0.2216675739</v>
      </c>
      <c r="F93" s="26">
        <f>[1]CPIS0亿!E105/100</f>
        <v>0.2216675739</v>
      </c>
      <c r="G93" s="26">
        <f t="shared" si="4"/>
        <v>0</v>
      </c>
      <c r="H93" s="27">
        <f>[1]CPIS0亿!G105/100</f>
        <v>0</v>
      </c>
      <c r="I93" s="27">
        <f>[1]CPIS0亿!H105/100</f>
        <v>0</v>
      </c>
    </row>
    <row r="94" spans="2:9" ht="12.75" customHeight="1">
      <c r="B94" s="21">
        <v>86</v>
      </c>
      <c r="C94" s="24" t="str">
        <f>[1]CPIS0亿!J110</f>
        <v>危地马拉</v>
      </c>
      <c r="D94" s="25" t="str">
        <f>[1]CPIS0亿!B110</f>
        <v>GT</v>
      </c>
      <c r="E94" s="26">
        <f t="shared" si="3"/>
        <v>1.46331443E-2</v>
      </c>
      <c r="F94" s="26">
        <f>[1]CPIS0亿!E110/100</f>
        <v>0</v>
      </c>
      <c r="G94" s="26">
        <f t="shared" si="4"/>
        <v>1.46331443E-2</v>
      </c>
      <c r="H94" s="27">
        <f>[1]CPIS0亿!G110/100</f>
        <v>1.21016493E-2</v>
      </c>
      <c r="I94" s="27">
        <f>[1]CPIS0亿!H110/100</f>
        <v>2.5314950000000004E-3</v>
      </c>
    </row>
    <row r="95" spans="2:9" ht="12.75" customHeight="1">
      <c r="B95" s="21">
        <v>87</v>
      </c>
      <c r="C95" s="24" t="str">
        <f>[1]CPIS0亿!J109</f>
        <v>关岛</v>
      </c>
      <c r="D95" s="25" t="str">
        <f>[1]CPIS0亿!B109</f>
        <v>GU</v>
      </c>
      <c r="E95" s="26">
        <f t="shared" si="3"/>
        <v>0</v>
      </c>
      <c r="F95" s="26">
        <f>[1]CPIS0亿!E109/100</f>
        <v>0</v>
      </c>
      <c r="G95" s="26">
        <f t="shared" si="4"/>
        <v>0</v>
      </c>
      <c r="H95" s="27">
        <f>[1]CPIS0亿!G109/100</f>
        <v>0</v>
      </c>
      <c r="I95" s="27">
        <f>[1]CPIS0亿!H109/100</f>
        <v>0</v>
      </c>
    </row>
    <row r="96" spans="2:9" ht="12.75" customHeight="1">
      <c r="B96" s="21">
        <v>88</v>
      </c>
      <c r="C96" s="24" t="str">
        <f>[1]CPIS0亿!J113</f>
        <v>几内亚比绍</v>
      </c>
      <c r="D96" s="25" t="str">
        <f>[1]CPIS0亿!B113</f>
        <v>GW</v>
      </c>
      <c r="E96" s="26">
        <f t="shared" si="3"/>
        <v>0</v>
      </c>
      <c r="F96" s="26">
        <f>[1]CPIS0亿!E113/100</f>
        <v>0</v>
      </c>
      <c r="G96" s="26">
        <f t="shared" si="4"/>
        <v>0</v>
      </c>
      <c r="H96" s="27">
        <f>[1]CPIS0亿!G113/100</f>
        <v>0</v>
      </c>
      <c r="I96" s="27">
        <f>[1]CPIS0亿!H113/100</f>
        <v>0</v>
      </c>
    </row>
    <row r="97" spans="2:9" ht="12.75" customHeight="1">
      <c r="B97" s="21">
        <v>89</v>
      </c>
      <c r="C97" s="24" t="str">
        <f>[1]CPIS0亿!J114</f>
        <v>圭亚那</v>
      </c>
      <c r="D97" s="25" t="str">
        <f>[1]CPIS0亿!B114</f>
        <v>GY</v>
      </c>
      <c r="E97" s="26">
        <f t="shared" si="3"/>
        <v>0</v>
      </c>
      <c r="F97" s="26">
        <f>[1]CPIS0亿!E114/100</f>
        <v>0</v>
      </c>
      <c r="G97" s="26">
        <f t="shared" si="4"/>
        <v>0</v>
      </c>
      <c r="H97" s="27">
        <f>[1]CPIS0亿!G114/100</f>
        <v>0</v>
      </c>
      <c r="I97" s="27">
        <f>[1]CPIS0亿!H114/100</f>
        <v>0</v>
      </c>
    </row>
    <row r="98" spans="2:9" ht="12.75" customHeight="1">
      <c r="B98" s="21">
        <v>90</v>
      </c>
      <c r="C98" s="24" t="str">
        <f>[1]CPIS0亿!J63</f>
        <v>中国香港</v>
      </c>
      <c r="D98" s="25" t="str">
        <f>[1]CPIS0亿!B63</f>
        <v>HK</v>
      </c>
      <c r="E98" s="26">
        <f t="shared" si="3"/>
        <v>723.78774016340003</v>
      </c>
      <c r="F98" s="26">
        <f>[1]CPIS0亿!E63/100</f>
        <v>449.65708836199997</v>
      </c>
      <c r="G98" s="26">
        <f t="shared" si="4"/>
        <v>274.13065180140001</v>
      </c>
      <c r="H98" s="27">
        <f>[1]CPIS0亿!G63/100</f>
        <v>149.3216238432</v>
      </c>
      <c r="I98" s="27">
        <f>[1]CPIS0亿!H63/100</f>
        <v>124.80902795820001</v>
      </c>
    </row>
    <row r="99" spans="2:9" ht="12.75" customHeight="1">
      <c r="B99" s="21">
        <v>91</v>
      </c>
      <c r="C99" s="24" t="str">
        <f>[1]CPIS0亿!J116</f>
        <v>洪都拉斯</v>
      </c>
      <c r="D99" s="25" t="str">
        <f>[1]CPIS0亿!B116</f>
        <v>HN</v>
      </c>
      <c r="E99" s="26">
        <f t="shared" si="3"/>
        <v>4.5168999999999994E-2</v>
      </c>
      <c r="F99" s="26">
        <f>[1]CPIS0亿!E116/100</f>
        <v>0</v>
      </c>
      <c r="G99" s="26">
        <f t="shared" si="4"/>
        <v>4.5168999999999994E-2</v>
      </c>
      <c r="H99" s="27">
        <f>[1]CPIS0亿!G116/100</f>
        <v>4.5168999999999994E-2</v>
      </c>
      <c r="I99" s="27">
        <f>[1]CPIS0亿!H116/100</f>
        <v>0</v>
      </c>
    </row>
    <row r="100" spans="2:9" ht="12.75" customHeight="1">
      <c r="B100" s="21">
        <v>92</v>
      </c>
      <c r="C100" s="24" t="str">
        <f>[1]CPIS0亿!J75</f>
        <v>克罗地亚</v>
      </c>
      <c r="D100" s="25" t="str">
        <f>[1]CPIS0亿!B75</f>
        <v>HR</v>
      </c>
      <c r="E100" s="26">
        <f t="shared" si="3"/>
        <v>2.0226319999999999E-2</v>
      </c>
      <c r="F100" s="26">
        <f>[1]CPIS0亿!E75/100</f>
        <v>0</v>
      </c>
      <c r="G100" s="26">
        <f t="shared" si="4"/>
        <v>2.0226319999999999E-2</v>
      </c>
      <c r="H100" s="27">
        <f>[1]CPIS0亿!G75/100</f>
        <v>8.0466875E-3</v>
      </c>
      <c r="I100" s="27">
        <f>[1]CPIS0亿!H75/100</f>
        <v>1.2179632499999999E-2</v>
      </c>
    </row>
    <row r="101" spans="2:9" ht="12.75" customHeight="1">
      <c r="B101" s="21">
        <v>93</v>
      </c>
      <c r="C101" s="24" t="str">
        <f>[1]CPIS0亿!J115</f>
        <v>海地</v>
      </c>
      <c r="D101" s="25" t="str">
        <f>[1]CPIS0亿!B115</f>
        <v>HT</v>
      </c>
      <c r="E101" s="26">
        <f t="shared" si="3"/>
        <v>0</v>
      </c>
      <c r="F101" s="26">
        <f>[1]CPIS0亿!E115/100</f>
        <v>0</v>
      </c>
      <c r="G101" s="26">
        <f t="shared" si="4"/>
        <v>0</v>
      </c>
      <c r="H101" s="27">
        <f>[1]CPIS0亿!G115/100</f>
        <v>0</v>
      </c>
      <c r="I101" s="27">
        <f>[1]CPIS0亿!H115/100</f>
        <v>0</v>
      </c>
    </row>
    <row r="102" spans="2:9" ht="12.75" customHeight="1">
      <c r="B102" s="21">
        <v>94</v>
      </c>
      <c r="C102" s="24" t="str">
        <f>[1]CPIS0亿!J117</f>
        <v>匈牙利</v>
      </c>
      <c r="D102" s="25" t="str">
        <f>[1]CPIS0亿!B117</f>
        <v>HU</v>
      </c>
      <c r="E102" s="26">
        <f t="shared" si="3"/>
        <v>1.3018666483000001</v>
      </c>
      <c r="F102" s="26">
        <f>[1]CPIS0亿!E117/100</f>
        <v>0.2494743073</v>
      </c>
      <c r="G102" s="26">
        <f t="shared" si="4"/>
        <v>1.052392341</v>
      </c>
      <c r="H102" s="27">
        <f>[1]CPIS0亿!G117/100</f>
        <v>0.81788901440000006</v>
      </c>
      <c r="I102" s="27">
        <f>[1]CPIS0亿!H117/100</f>
        <v>0.23450332660000001</v>
      </c>
    </row>
    <row r="103" spans="2:9" ht="12.75" customHeight="1">
      <c r="B103" s="21">
        <v>95</v>
      </c>
      <c r="C103" s="24" t="str">
        <f>[1]CPIS0亿!J120</f>
        <v>印度尼西亚</v>
      </c>
      <c r="D103" s="25" t="str">
        <f>[1]CPIS0亿!B120</f>
        <v>ID</v>
      </c>
      <c r="E103" s="26">
        <f t="shared" si="3"/>
        <v>16.262137068199998</v>
      </c>
      <c r="F103" s="26">
        <f>[1]CPIS0亿!E120/100</f>
        <v>8.8653549659999999</v>
      </c>
      <c r="G103" s="26">
        <f t="shared" si="4"/>
        <v>7.3967821021999995</v>
      </c>
      <c r="H103" s="27">
        <f>[1]CPIS0亿!G120/100</f>
        <v>7.2749576163999992</v>
      </c>
      <c r="I103" s="27">
        <f>[1]CPIS0亿!H120/100</f>
        <v>0.12182448580000001</v>
      </c>
    </row>
    <row r="104" spans="2:9" ht="12.75" customHeight="1">
      <c r="B104" s="21">
        <v>96</v>
      </c>
      <c r="C104" s="24" t="str">
        <f>[1]CPIS0亿!J123</f>
        <v>爱尔兰</v>
      </c>
      <c r="D104" s="25" t="str">
        <f>[1]CPIS0亿!B123</f>
        <v>IE</v>
      </c>
      <c r="E104" s="26">
        <f t="shared" si="3"/>
        <v>28.551628137900003</v>
      </c>
      <c r="F104" s="26">
        <f>[1]CPIS0亿!E123/100</f>
        <v>25.994232990300002</v>
      </c>
      <c r="G104" s="26">
        <f t="shared" si="4"/>
        <v>2.5573951475999999</v>
      </c>
      <c r="H104" s="27">
        <f>[1]CPIS0亿!G123/100</f>
        <v>2.5552513763999998</v>
      </c>
      <c r="I104" s="27">
        <f>[1]CPIS0亿!H123/100</f>
        <v>2.1437712000000001E-3</v>
      </c>
    </row>
    <row r="105" spans="2:9" ht="12.75" customHeight="1">
      <c r="B105" s="21">
        <v>97</v>
      </c>
      <c r="C105" s="24" t="str">
        <f>[1]CPIS0亿!J125</f>
        <v>以色列</v>
      </c>
      <c r="D105" s="25" t="str">
        <f>[1]CPIS0亿!B125</f>
        <v>IL</v>
      </c>
      <c r="E105" s="26">
        <f t="shared" si="3"/>
        <v>2.7187302665000006</v>
      </c>
      <c r="F105" s="26">
        <f>[1]CPIS0亿!E125/100</f>
        <v>2.4525681780000004</v>
      </c>
      <c r="G105" s="26">
        <f t="shared" si="4"/>
        <v>0.2661620885</v>
      </c>
      <c r="H105" s="27">
        <f>[1]CPIS0亿!G125/100</f>
        <v>0.19109910699999999</v>
      </c>
      <c r="I105" s="27">
        <f>[1]CPIS0亿!H125/100</f>
        <v>7.5062981500000001E-2</v>
      </c>
    </row>
    <row r="106" spans="2:9" ht="12.75" customHeight="1">
      <c r="B106" s="21">
        <v>98</v>
      </c>
      <c r="C106" s="24" t="str">
        <f>[1]CPIS0亿!J124</f>
        <v>马恩岛</v>
      </c>
      <c r="D106" s="25" t="str">
        <f>[1]CPIS0亿!B124</f>
        <v>IM</v>
      </c>
      <c r="E106" s="26">
        <f t="shared" si="3"/>
        <v>9.6940228400000009E-2</v>
      </c>
      <c r="F106" s="26">
        <f>[1]CPIS0亿!E124/100</f>
        <v>9.6940228400000009E-2</v>
      </c>
      <c r="G106" s="26">
        <f t="shared" si="4"/>
        <v>0</v>
      </c>
      <c r="H106" s="27">
        <f>[1]CPIS0亿!G124/100</f>
        <v>0</v>
      </c>
      <c r="I106" s="27">
        <f>[1]CPIS0亿!H124/100</f>
        <v>0</v>
      </c>
    </row>
    <row r="107" spans="2:9" ht="12.75" customHeight="1">
      <c r="B107" s="21">
        <v>99</v>
      </c>
      <c r="C107" s="24" t="str">
        <f>[1]CPIS0亿!J119</f>
        <v>印度</v>
      </c>
      <c r="D107" s="25" t="str">
        <f>[1]CPIS0亿!B119</f>
        <v>IN</v>
      </c>
      <c r="E107" s="26">
        <f t="shared" si="3"/>
        <v>7.7331190105999994</v>
      </c>
      <c r="F107" s="26">
        <f>[1]CPIS0亿!E119/100</f>
        <v>5.0113540292999996</v>
      </c>
      <c r="G107" s="26">
        <f t="shared" si="4"/>
        <v>2.7217649813000002</v>
      </c>
      <c r="H107" s="27">
        <f>[1]CPIS0亿!G119/100</f>
        <v>1.2448410220000001</v>
      </c>
      <c r="I107" s="27">
        <f>[1]CPIS0亿!H119/100</f>
        <v>1.4769239593000001</v>
      </c>
    </row>
    <row r="108" spans="2:9" ht="12.75" customHeight="1">
      <c r="B108" s="21">
        <v>100</v>
      </c>
      <c r="C108" s="24" t="str">
        <f>[1]CPIS0亿!J50</f>
        <v>英属印度洋领地</v>
      </c>
      <c r="D108" s="25" t="str">
        <f>[1]CPIS0亿!B50</f>
        <v>IO</v>
      </c>
      <c r="E108" s="26">
        <f t="shared" si="3"/>
        <v>0</v>
      </c>
      <c r="F108" s="26">
        <f>[1]CPIS0亿!E50/100</f>
        <v>0</v>
      </c>
      <c r="G108" s="26">
        <f t="shared" si="4"/>
        <v>0</v>
      </c>
      <c r="H108" s="27">
        <f>[1]CPIS0亿!G50/100</f>
        <v>0</v>
      </c>
      <c r="I108" s="27">
        <f>[1]CPIS0亿!H50/100</f>
        <v>0</v>
      </c>
    </row>
    <row r="109" spans="2:9" ht="12.75" customHeight="1">
      <c r="B109" s="21">
        <v>101</v>
      </c>
      <c r="C109" s="24" t="str">
        <f>[1]CPIS0亿!J122</f>
        <v>伊拉克</v>
      </c>
      <c r="D109" s="25" t="str">
        <f>[1]CPIS0亿!B122</f>
        <v>IQ</v>
      </c>
      <c r="E109" s="26">
        <f t="shared" si="3"/>
        <v>1.15054488E-2</v>
      </c>
      <c r="F109" s="26">
        <f>[1]CPIS0亿!E122/100</f>
        <v>0</v>
      </c>
      <c r="G109" s="26">
        <f t="shared" si="4"/>
        <v>1.15054488E-2</v>
      </c>
      <c r="H109" s="27">
        <f>[1]CPIS0亿!G122/100</f>
        <v>1.15054488E-2</v>
      </c>
      <c r="I109" s="27">
        <f>[1]CPIS0亿!H122/100</f>
        <v>0</v>
      </c>
    </row>
    <row r="110" spans="2:9" ht="12.75" customHeight="1">
      <c r="B110" s="21">
        <v>102</v>
      </c>
      <c r="C110" s="24" t="str">
        <f>[1]CPIS0亿!J121</f>
        <v>伊朗</v>
      </c>
      <c r="D110" s="25" t="str">
        <f>[1]CPIS0亿!B121</f>
        <v>IR</v>
      </c>
      <c r="E110" s="26">
        <f t="shared" si="3"/>
        <v>2.2692290000000002E-4</v>
      </c>
      <c r="F110" s="26">
        <f>[1]CPIS0亿!E121/100</f>
        <v>0</v>
      </c>
      <c r="G110" s="26">
        <f t="shared" si="4"/>
        <v>2.2692290000000002E-4</v>
      </c>
      <c r="H110" s="27">
        <f>[1]CPIS0亿!G121/100</f>
        <v>2.2692290000000002E-4</v>
      </c>
      <c r="I110" s="27">
        <f>[1]CPIS0亿!H121/100</f>
        <v>0</v>
      </c>
    </row>
    <row r="111" spans="2:9" ht="12.75" customHeight="1">
      <c r="B111" s="21">
        <v>103</v>
      </c>
      <c r="C111" s="24" t="str">
        <f>[1]CPIS0亿!J118</f>
        <v>冰岛</v>
      </c>
      <c r="D111" s="25" t="str">
        <f>[1]CPIS0亿!B118</f>
        <v>IS</v>
      </c>
      <c r="E111" s="26">
        <f t="shared" si="3"/>
        <v>0</v>
      </c>
      <c r="F111" s="26">
        <f>[1]CPIS0亿!E118/100</f>
        <v>0</v>
      </c>
      <c r="G111" s="26">
        <f t="shared" si="4"/>
        <v>0</v>
      </c>
      <c r="H111" s="27">
        <f>[1]CPIS0亿!G118/100</f>
        <v>0</v>
      </c>
      <c r="I111" s="27">
        <f>[1]CPIS0亿!H118/100</f>
        <v>0</v>
      </c>
    </row>
    <row r="112" spans="2:9" ht="12.75" customHeight="1">
      <c r="B112" s="21">
        <v>104</v>
      </c>
      <c r="C112" s="24" t="str">
        <f>[1]CPIS0亿!J126</f>
        <v>意大利</v>
      </c>
      <c r="D112" s="25" t="str">
        <f>[1]CPIS0亿!B126</f>
        <v>IT</v>
      </c>
      <c r="E112" s="26">
        <f t="shared" si="3"/>
        <v>9.3879535949000008</v>
      </c>
      <c r="F112" s="26">
        <f>[1]CPIS0亿!E126/100</f>
        <v>6.9734810046000009</v>
      </c>
      <c r="G112" s="26">
        <f t="shared" si="4"/>
        <v>2.4144725903000004</v>
      </c>
      <c r="H112" s="27">
        <f>[1]CPIS0亿!G126/100</f>
        <v>2.3578262738000002</v>
      </c>
      <c r="I112" s="27">
        <f>[1]CPIS0亿!H126/100</f>
        <v>5.6646316500000002E-2</v>
      </c>
    </row>
    <row r="113" spans="2:9" ht="12.75" customHeight="1">
      <c r="B113" s="21">
        <v>105</v>
      </c>
      <c r="C113" s="24" t="str">
        <f>[1]CPIS0亿!J129</f>
        <v>泽西岛</v>
      </c>
      <c r="D113" s="25" t="str">
        <f>[1]CPIS0亿!B129</f>
        <v>JE</v>
      </c>
      <c r="E113" s="26">
        <f t="shared" si="3"/>
        <v>0</v>
      </c>
      <c r="F113" s="26">
        <f>[1]CPIS0亿!E129/100</f>
        <v>0</v>
      </c>
      <c r="G113" s="26">
        <f t="shared" si="4"/>
        <v>0</v>
      </c>
      <c r="H113" s="27">
        <f>[1]CPIS0亿!G129/100</f>
        <v>0</v>
      </c>
      <c r="I113" s="27">
        <f>[1]CPIS0亿!H129/100</f>
        <v>0</v>
      </c>
    </row>
    <row r="114" spans="2:9" ht="12.75" customHeight="1">
      <c r="B114" s="21">
        <v>106</v>
      </c>
      <c r="C114" s="24" t="str">
        <f>[1]CPIS0亿!J127</f>
        <v>牙买加</v>
      </c>
      <c r="D114" s="25" t="str">
        <f>[1]CPIS0亿!B127</f>
        <v>JM</v>
      </c>
      <c r="E114" s="26">
        <f t="shared" si="3"/>
        <v>2.5498436200000002E-2</v>
      </c>
      <c r="F114" s="26">
        <f>[1]CPIS0亿!E127/100</f>
        <v>0</v>
      </c>
      <c r="G114" s="26">
        <f t="shared" si="4"/>
        <v>2.5498436200000002E-2</v>
      </c>
      <c r="H114" s="27">
        <f>[1]CPIS0亿!G127/100</f>
        <v>2.5498436200000002E-2</v>
      </c>
      <c r="I114" s="27">
        <f>[1]CPIS0亿!H127/100</f>
        <v>0</v>
      </c>
    </row>
    <row r="115" spans="2:9" ht="12.75" customHeight="1">
      <c r="B115" s="21">
        <v>107</v>
      </c>
      <c r="C115" s="24" t="str">
        <f>[1]CPIS0亿!J130</f>
        <v>约旦</v>
      </c>
      <c r="D115" s="25" t="str">
        <f>[1]CPIS0亿!B130</f>
        <v>JO</v>
      </c>
      <c r="E115" s="26">
        <f t="shared" si="3"/>
        <v>1.7245415E-2</v>
      </c>
      <c r="F115" s="26">
        <f>[1]CPIS0亿!E130/100</f>
        <v>0</v>
      </c>
      <c r="G115" s="26">
        <f t="shared" si="4"/>
        <v>1.7245415E-2</v>
      </c>
      <c r="H115" s="27">
        <f>[1]CPIS0亿!G130/100</f>
        <v>0</v>
      </c>
      <c r="I115" s="27">
        <f>[1]CPIS0亿!H130/100</f>
        <v>1.7245415E-2</v>
      </c>
    </row>
    <row r="116" spans="2:9" ht="12.75" customHeight="1">
      <c r="B116" s="21">
        <v>108</v>
      </c>
      <c r="C116" s="24" t="str">
        <f>[1]CPIS0亿!J128</f>
        <v>日本</v>
      </c>
      <c r="D116" s="25" t="str">
        <f>[1]CPIS0亿!B128</f>
        <v>JP</v>
      </c>
      <c r="E116" s="26">
        <f t="shared" si="3"/>
        <v>106.5208921211</v>
      </c>
      <c r="F116" s="26">
        <f>[1]CPIS0亿!E128/100</f>
        <v>84.722714190000005</v>
      </c>
      <c r="G116" s="26">
        <f t="shared" si="4"/>
        <v>21.7981779311</v>
      </c>
      <c r="H116" s="27">
        <f>[1]CPIS0亿!G128/100</f>
        <v>18.6387902331</v>
      </c>
      <c r="I116" s="27">
        <f>[1]CPIS0亿!H128/100</f>
        <v>3.1593876979999997</v>
      </c>
    </row>
    <row r="117" spans="2:9" ht="12.75" customHeight="1">
      <c r="B117" s="21">
        <v>109</v>
      </c>
      <c r="C117" s="24" t="str">
        <f>[1]CPIS0亿!J132</f>
        <v>肯尼亚</v>
      </c>
      <c r="D117" s="25" t="str">
        <f>[1]CPIS0亿!B132</f>
        <v>KE</v>
      </c>
      <c r="E117" s="26">
        <f t="shared" si="3"/>
        <v>4.7516211699999998E-2</v>
      </c>
      <c r="F117" s="26">
        <f>[1]CPIS0亿!E132/100</f>
        <v>0</v>
      </c>
      <c r="G117" s="26">
        <f t="shared" si="4"/>
        <v>4.7516211699999998E-2</v>
      </c>
      <c r="H117" s="27">
        <f>[1]CPIS0亿!G132/100</f>
        <v>3.2408488199999995E-2</v>
      </c>
      <c r="I117" s="27">
        <f>[1]CPIS0亿!H132/100</f>
        <v>1.5107723500000001E-2</v>
      </c>
    </row>
    <row r="118" spans="2:9" ht="12.75" customHeight="1">
      <c r="B118" s="21">
        <v>110</v>
      </c>
      <c r="C118" s="24" t="str">
        <f>[1]CPIS0亿!J138</f>
        <v>吉尔吉斯斯坦</v>
      </c>
      <c r="D118" s="25" t="str">
        <f>[1]CPIS0亿!B138</f>
        <v>KG</v>
      </c>
      <c r="E118" s="26">
        <f t="shared" si="3"/>
        <v>0</v>
      </c>
      <c r="F118" s="26">
        <f>[1]CPIS0亿!E138/100</f>
        <v>0</v>
      </c>
      <c r="G118" s="26">
        <f t="shared" si="4"/>
        <v>0</v>
      </c>
      <c r="H118" s="27">
        <f>[1]CPIS0亿!G138/100</f>
        <v>0</v>
      </c>
      <c r="I118" s="27">
        <f>[1]CPIS0亿!H138/100</f>
        <v>0</v>
      </c>
    </row>
    <row r="119" spans="2:9" ht="12.75" customHeight="1">
      <c r="B119" s="21">
        <v>111</v>
      </c>
      <c r="C119" s="24" t="str">
        <f>[1]CPIS0亿!J55</f>
        <v>柬埔寨</v>
      </c>
      <c r="D119" s="25" t="str">
        <f>[1]CPIS0亿!B55</f>
        <v>KH</v>
      </c>
      <c r="E119" s="26">
        <f t="shared" si="3"/>
        <v>4.9078573099999995E-2</v>
      </c>
      <c r="F119" s="26">
        <f>[1]CPIS0亿!E55/100</f>
        <v>4.9078573099999995E-2</v>
      </c>
      <c r="G119" s="26">
        <f t="shared" si="4"/>
        <v>0</v>
      </c>
      <c r="H119" s="27">
        <f>[1]CPIS0亿!G55/100</f>
        <v>0</v>
      </c>
      <c r="I119" s="27">
        <f>[1]CPIS0亿!H55/100</f>
        <v>0</v>
      </c>
    </row>
    <row r="120" spans="2:9" ht="12.75" customHeight="1">
      <c r="B120" s="21">
        <v>112</v>
      </c>
      <c r="C120" s="24" t="str">
        <f>[1]CPIS0亿!J133</f>
        <v>基里巴斯</v>
      </c>
      <c r="D120" s="25" t="str">
        <f>[1]CPIS0亿!B133</f>
        <v>KI</v>
      </c>
      <c r="E120" s="26">
        <f t="shared" si="3"/>
        <v>0</v>
      </c>
      <c r="F120" s="26">
        <f>[1]CPIS0亿!E133/100</f>
        <v>0</v>
      </c>
      <c r="G120" s="26">
        <f t="shared" si="4"/>
        <v>0</v>
      </c>
      <c r="H120" s="27">
        <f>[1]CPIS0亿!G133/100</f>
        <v>0</v>
      </c>
      <c r="I120" s="27">
        <f>[1]CPIS0亿!H133/100</f>
        <v>0</v>
      </c>
    </row>
    <row r="121" spans="2:9" ht="12.75" customHeight="1">
      <c r="B121" s="21">
        <v>113</v>
      </c>
      <c r="C121" s="24" t="str">
        <f>[1]CPIS0亿!J69</f>
        <v>科摩罗</v>
      </c>
      <c r="D121" s="25" t="str">
        <f>[1]CPIS0亿!B69</f>
        <v>KM</v>
      </c>
      <c r="E121" s="26">
        <f t="shared" si="3"/>
        <v>0</v>
      </c>
      <c r="F121" s="26">
        <f>[1]CPIS0亿!E69/100</f>
        <v>0</v>
      </c>
      <c r="G121" s="26">
        <f t="shared" si="4"/>
        <v>0</v>
      </c>
      <c r="H121" s="27">
        <f>[1]CPIS0亿!G69/100</f>
        <v>0</v>
      </c>
      <c r="I121" s="27">
        <f>[1]CPIS0亿!H69/100</f>
        <v>0</v>
      </c>
    </row>
    <row r="122" spans="2:9" ht="12.75" customHeight="1">
      <c r="B122" s="21">
        <v>114</v>
      </c>
      <c r="C122" s="24" t="str">
        <f>[1]CPIS0亿!J218</f>
        <v>圣基茨和尼维斯</v>
      </c>
      <c r="D122" s="25" t="str">
        <f>[1]CPIS0亿!B218</f>
        <v>KN</v>
      </c>
      <c r="E122" s="26">
        <f t="shared" si="3"/>
        <v>0</v>
      </c>
      <c r="F122" s="26">
        <f>[1]CPIS0亿!E218/100</f>
        <v>0</v>
      </c>
      <c r="G122" s="26">
        <f t="shared" si="4"/>
        <v>0</v>
      </c>
      <c r="H122" s="27">
        <f>[1]CPIS0亿!G218/100</f>
        <v>0</v>
      </c>
      <c r="I122" s="27">
        <f>[1]CPIS0亿!H218/100</f>
        <v>0</v>
      </c>
    </row>
    <row r="123" spans="2:9" ht="12.75" customHeight="1">
      <c r="B123" s="21">
        <v>115</v>
      </c>
      <c r="C123" s="24" t="str">
        <f>[1]CPIS0亿!J134</f>
        <v>朝鲜</v>
      </c>
      <c r="D123" s="25" t="str">
        <f>[1]CPIS0亿!B134</f>
        <v>KP</v>
      </c>
      <c r="E123" s="26">
        <f t="shared" si="3"/>
        <v>0</v>
      </c>
      <c r="F123" s="26">
        <f>[1]CPIS0亿!E134/100</f>
        <v>0</v>
      </c>
      <c r="G123" s="26">
        <f t="shared" si="4"/>
        <v>0</v>
      </c>
      <c r="H123" s="27">
        <f>[1]CPIS0亿!G134/100</f>
        <v>0</v>
      </c>
      <c r="I123" s="27">
        <f>[1]CPIS0亿!H134/100</f>
        <v>0</v>
      </c>
    </row>
    <row r="124" spans="2:9" ht="12.75" customHeight="1">
      <c r="B124" s="21">
        <v>116</v>
      </c>
      <c r="C124" s="24" t="str">
        <f>[1]CPIS0亿!J135</f>
        <v>韩国</v>
      </c>
      <c r="D124" s="25" t="str">
        <f>[1]CPIS0亿!B135</f>
        <v>KR</v>
      </c>
      <c r="E124" s="26">
        <f t="shared" si="3"/>
        <v>28.572085532899997</v>
      </c>
      <c r="F124" s="26">
        <f>[1]CPIS0亿!E135/100</f>
        <v>14.974266557</v>
      </c>
      <c r="G124" s="26">
        <f t="shared" si="4"/>
        <v>13.597818975899999</v>
      </c>
      <c r="H124" s="27">
        <f>[1]CPIS0亿!G135/100</f>
        <v>8.7965184355999995</v>
      </c>
      <c r="I124" s="27">
        <f>[1]CPIS0亿!H135/100</f>
        <v>4.8013005402999998</v>
      </c>
    </row>
    <row r="125" spans="2:9" ht="12.75" customHeight="1">
      <c r="B125" s="21">
        <v>117</v>
      </c>
      <c r="C125" s="24" t="str">
        <f>[1]CPIS0亿!J137</f>
        <v>科威特</v>
      </c>
      <c r="D125" s="25" t="str">
        <f>[1]CPIS0亿!B137</f>
        <v>KW</v>
      </c>
      <c r="E125" s="26">
        <f t="shared" si="3"/>
        <v>4.6566956199999995E-2</v>
      </c>
      <c r="F125" s="26">
        <f>[1]CPIS0亿!E137/100</f>
        <v>8.0395249999999988E-3</v>
      </c>
      <c r="G125" s="26">
        <f t="shared" si="4"/>
        <v>3.8527431199999997E-2</v>
      </c>
      <c r="H125" s="27">
        <f>[1]CPIS0亿!G137/100</f>
        <v>0</v>
      </c>
      <c r="I125" s="27">
        <f>[1]CPIS0亿!H137/100</f>
        <v>3.8527431199999997E-2</v>
      </c>
    </row>
    <row r="126" spans="2:9" ht="12.75" customHeight="1">
      <c r="B126" s="21">
        <v>118</v>
      </c>
      <c r="C126" s="24" t="str">
        <f>[1]CPIS0亿!J59</f>
        <v>开曼群岛</v>
      </c>
      <c r="D126" s="25" t="str">
        <f>[1]CPIS0亿!B59</f>
        <v>KY</v>
      </c>
      <c r="E126" s="26">
        <f t="shared" si="3"/>
        <v>202.77987675080001</v>
      </c>
      <c r="F126" s="26">
        <f>[1]CPIS0亿!E59/100</f>
        <v>157.95113829900001</v>
      </c>
      <c r="G126" s="26">
        <f t="shared" si="4"/>
        <v>44.8287384518</v>
      </c>
      <c r="H126" s="27">
        <f>[1]CPIS0亿!G59/100</f>
        <v>40.543905020099999</v>
      </c>
      <c r="I126" s="27">
        <f>[1]CPIS0亿!H59/100</f>
        <v>4.2848334317000001</v>
      </c>
    </row>
    <row r="127" spans="2:9" ht="12.75" customHeight="1">
      <c r="B127" s="21">
        <v>119</v>
      </c>
      <c r="C127" s="24" t="str">
        <f>[1]CPIS0亿!J131</f>
        <v>哈萨克斯坦</v>
      </c>
      <c r="D127" s="25" t="str">
        <f>[1]CPIS0亿!B131</f>
        <v>KZ</v>
      </c>
      <c r="E127" s="26">
        <f t="shared" si="3"/>
        <v>4.6964879700000003E-2</v>
      </c>
      <c r="F127" s="26">
        <f>[1]CPIS0亿!E131/100</f>
        <v>1.5062000000000001E-3</v>
      </c>
      <c r="G127" s="26">
        <f t="shared" si="4"/>
        <v>4.5458679700000004E-2</v>
      </c>
      <c r="H127" s="27">
        <f>[1]CPIS0亿!G131/100</f>
        <v>4.0458679700000007E-2</v>
      </c>
      <c r="I127" s="27">
        <f>[1]CPIS0亿!H131/100</f>
        <v>5.0000000000000001E-3</v>
      </c>
    </row>
    <row r="128" spans="2:9" ht="12.75" customHeight="1">
      <c r="B128" s="21">
        <v>120</v>
      </c>
      <c r="C128" s="24" t="str">
        <f>[1]CPIS0亿!J139</f>
        <v>老挝</v>
      </c>
      <c r="D128" s="25" t="str">
        <f>[1]CPIS0亿!B139</f>
        <v>LA</v>
      </c>
      <c r="E128" s="26">
        <f t="shared" si="3"/>
        <v>0</v>
      </c>
      <c r="F128" s="26">
        <f>[1]CPIS0亿!E139/100</f>
        <v>0</v>
      </c>
      <c r="G128" s="26">
        <f t="shared" si="4"/>
        <v>0</v>
      </c>
      <c r="H128" s="27">
        <f>[1]CPIS0亿!G139/100</f>
        <v>0</v>
      </c>
      <c r="I128" s="27">
        <f>[1]CPIS0亿!H139/100</f>
        <v>0</v>
      </c>
    </row>
    <row r="129" spans="2:9" ht="12.75" customHeight="1">
      <c r="B129" s="21">
        <v>121</v>
      </c>
      <c r="C129" s="24" t="str">
        <f>[1]CPIS0亿!J141</f>
        <v>黎巴嫩</v>
      </c>
      <c r="D129" s="25" t="str">
        <f>[1]CPIS0亿!B141</f>
        <v>LB</v>
      </c>
      <c r="E129" s="26">
        <f t="shared" si="3"/>
        <v>1.4680931100000001E-2</v>
      </c>
      <c r="F129" s="26">
        <f>[1]CPIS0亿!E141/100</f>
        <v>0</v>
      </c>
      <c r="G129" s="26">
        <f t="shared" si="4"/>
        <v>1.4680931100000001E-2</v>
      </c>
      <c r="H129" s="27">
        <f>[1]CPIS0亿!G141/100</f>
        <v>0</v>
      </c>
      <c r="I129" s="27">
        <f>[1]CPIS0亿!H141/100</f>
        <v>1.4680931100000001E-2</v>
      </c>
    </row>
    <row r="130" spans="2:9" ht="12.75" customHeight="1">
      <c r="B130" s="21">
        <v>122</v>
      </c>
      <c r="C130" s="24" t="str">
        <f>[1]CPIS0亿!J219</f>
        <v>圣卢西亚</v>
      </c>
      <c r="D130" s="25" t="str">
        <f>[1]CPIS0亿!B219</f>
        <v>LC</v>
      </c>
      <c r="E130" s="26">
        <f t="shared" si="3"/>
        <v>0</v>
      </c>
      <c r="F130" s="26">
        <f>[1]CPIS0亿!E219/100</f>
        <v>0</v>
      </c>
      <c r="G130" s="26">
        <f t="shared" si="4"/>
        <v>0</v>
      </c>
      <c r="H130" s="27">
        <f>[1]CPIS0亿!G219/100</f>
        <v>0</v>
      </c>
      <c r="I130" s="27">
        <f>[1]CPIS0亿!H219/100</f>
        <v>0</v>
      </c>
    </row>
    <row r="131" spans="2:9" ht="12.75" customHeight="1">
      <c r="B131" s="21">
        <v>123</v>
      </c>
      <c r="C131" s="24" t="str">
        <f>[1]CPIS0亿!J145</f>
        <v>列支敦士登</v>
      </c>
      <c r="D131" s="25" t="str">
        <f>[1]CPIS0亿!B145</f>
        <v>LI</v>
      </c>
      <c r="E131" s="26">
        <f t="shared" si="3"/>
        <v>0</v>
      </c>
      <c r="F131" s="26">
        <f>[1]CPIS0亿!E145/100</f>
        <v>0</v>
      </c>
      <c r="G131" s="26">
        <f t="shared" si="4"/>
        <v>0</v>
      </c>
      <c r="H131" s="27">
        <f>[1]CPIS0亿!G145/100</f>
        <v>0</v>
      </c>
      <c r="I131" s="27">
        <f>[1]CPIS0亿!H145/100</f>
        <v>0</v>
      </c>
    </row>
    <row r="132" spans="2:9" ht="12.75" customHeight="1">
      <c r="B132" s="21">
        <v>124</v>
      </c>
      <c r="C132" s="24" t="str">
        <f>[1]CPIS0亿!J216</f>
        <v>斯里兰卡</v>
      </c>
      <c r="D132" s="25" t="str">
        <f>[1]CPIS0亿!B216</f>
        <v>LK</v>
      </c>
      <c r="E132" s="26">
        <f t="shared" si="3"/>
        <v>7.9938314900000002E-2</v>
      </c>
      <c r="F132" s="26">
        <f>[1]CPIS0亿!E216/100</f>
        <v>0</v>
      </c>
      <c r="G132" s="26">
        <f t="shared" si="4"/>
        <v>7.9938314900000002E-2</v>
      </c>
      <c r="H132" s="27">
        <f>[1]CPIS0亿!G216/100</f>
        <v>0</v>
      </c>
      <c r="I132" s="27">
        <f>[1]CPIS0亿!H216/100</f>
        <v>7.9938314900000002E-2</v>
      </c>
    </row>
    <row r="133" spans="2:9" ht="12.75" customHeight="1">
      <c r="B133" s="21">
        <v>125</v>
      </c>
      <c r="C133" s="24" t="str">
        <f>[1]CPIS0亿!J143</f>
        <v>利比里亚</v>
      </c>
      <c r="D133" s="25" t="str">
        <f>[1]CPIS0亿!B143</f>
        <v>LR</v>
      </c>
      <c r="E133" s="26">
        <f t="shared" si="3"/>
        <v>0.48527760549999999</v>
      </c>
      <c r="F133" s="26">
        <f>[1]CPIS0亿!E143/100</f>
        <v>0.48527760549999999</v>
      </c>
      <c r="G133" s="26">
        <f t="shared" si="4"/>
        <v>0</v>
      </c>
      <c r="H133" s="27">
        <f>[1]CPIS0亿!G143/100</f>
        <v>0</v>
      </c>
      <c r="I133" s="27">
        <f>[1]CPIS0亿!H143/100</f>
        <v>0</v>
      </c>
    </row>
    <row r="134" spans="2:9" ht="12.75" customHeight="1">
      <c r="B134" s="21">
        <v>126</v>
      </c>
      <c r="C134" s="24" t="str">
        <f>[1]CPIS0亿!J142</f>
        <v>莱索托</v>
      </c>
      <c r="D134" s="25" t="str">
        <f>[1]CPIS0亿!B142</f>
        <v>LS</v>
      </c>
      <c r="E134" s="26">
        <f t="shared" si="3"/>
        <v>0</v>
      </c>
      <c r="F134" s="26">
        <f>[1]CPIS0亿!E142/100</f>
        <v>0</v>
      </c>
      <c r="G134" s="26">
        <f t="shared" si="4"/>
        <v>0</v>
      </c>
      <c r="H134" s="27">
        <f>[1]CPIS0亿!G142/100</f>
        <v>0</v>
      </c>
      <c r="I134" s="27">
        <f>[1]CPIS0亿!H142/100</f>
        <v>0</v>
      </c>
    </row>
    <row r="135" spans="2:9" ht="12.75" customHeight="1">
      <c r="B135" s="21">
        <v>127</v>
      </c>
      <c r="C135" s="24" t="str">
        <f>[1]CPIS0亿!J146</f>
        <v>立陶宛</v>
      </c>
      <c r="D135" s="25" t="str">
        <f>[1]CPIS0亿!B146</f>
        <v>LT</v>
      </c>
      <c r="E135" s="26">
        <f t="shared" si="3"/>
        <v>9.6000000000000002E-4</v>
      </c>
      <c r="F135" s="26">
        <f>[1]CPIS0亿!E146/100</f>
        <v>0</v>
      </c>
      <c r="G135" s="26">
        <f t="shared" si="4"/>
        <v>9.6000000000000002E-4</v>
      </c>
      <c r="H135" s="27">
        <f>[1]CPIS0亿!G146/100</f>
        <v>0</v>
      </c>
      <c r="I135" s="27">
        <f>[1]CPIS0亿!H146/100</f>
        <v>9.6000000000000002E-4</v>
      </c>
    </row>
    <row r="136" spans="2:9" ht="12.75" customHeight="1">
      <c r="B136" s="21">
        <v>128</v>
      </c>
      <c r="C136" s="24" t="str">
        <f>[1]CPIS0亿!J147</f>
        <v>卢森堡</v>
      </c>
      <c r="D136" s="25" t="str">
        <f>[1]CPIS0亿!B147</f>
        <v>LU</v>
      </c>
      <c r="E136" s="26">
        <f t="shared" si="3"/>
        <v>45.581429600900002</v>
      </c>
      <c r="F136" s="26">
        <f>[1]CPIS0亿!E147/100</f>
        <v>34.609599916000001</v>
      </c>
      <c r="G136" s="26">
        <f t="shared" si="4"/>
        <v>10.971829684900001</v>
      </c>
      <c r="H136" s="27">
        <f>[1]CPIS0亿!G147/100</f>
        <v>4.9811704681000002</v>
      </c>
      <c r="I136" s="27">
        <f>[1]CPIS0亿!H147/100</f>
        <v>5.9906592168000001</v>
      </c>
    </row>
    <row r="137" spans="2:9" ht="12.75" customHeight="1">
      <c r="B137" s="21">
        <v>129</v>
      </c>
      <c r="C137" s="24" t="str">
        <f>[1]CPIS0亿!J140</f>
        <v>拉脱维亚</v>
      </c>
      <c r="D137" s="25" t="str">
        <f>[1]CPIS0亿!B140</f>
        <v>LV</v>
      </c>
      <c r="E137" s="26">
        <f t="shared" ref="E137:E200" si="5">F137+G137</f>
        <v>0</v>
      </c>
      <c r="F137" s="26">
        <f>[1]CPIS0亿!E140/100</f>
        <v>0</v>
      </c>
      <c r="G137" s="26">
        <f t="shared" ref="G137:G200" si="6">(H137+I137)</f>
        <v>0</v>
      </c>
      <c r="H137" s="27">
        <f>[1]CPIS0亿!G140/100</f>
        <v>0</v>
      </c>
      <c r="I137" s="27">
        <f>[1]CPIS0亿!H140/100</f>
        <v>0</v>
      </c>
    </row>
    <row r="138" spans="2:9" ht="12.75" customHeight="1">
      <c r="B138" s="21">
        <v>130</v>
      </c>
      <c r="C138" s="24" t="str">
        <f>[1]CPIS0亿!J144</f>
        <v>利比亚</v>
      </c>
      <c r="D138" s="25" t="str">
        <f>[1]CPIS0亿!B144</f>
        <v>LY</v>
      </c>
      <c r="E138" s="26">
        <f t="shared" si="5"/>
        <v>0</v>
      </c>
      <c r="F138" s="26">
        <f>[1]CPIS0亿!E144/100</f>
        <v>0</v>
      </c>
      <c r="G138" s="26">
        <f t="shared" si="6"/>
        <v>0</v>
      </c>
      <c r="H138" s="27">
        <f>[1]CPIS0亿!G144/100</f>
        <v>0</v>
      </c>
      <c r="I138" s="27">
        <f>[1]CPIS0亿!H144/100</f>
        <v>0</v>
      </c>
    </row>
    <row r="139" spans="2:9" ht="12.75" customHeight="1">
      <c r="B139" s="21">
        <v>131</v>
      </c>
      <c r="C139" s="24" t="str">
        <f>[1]CPIS0亿!J167</f>
        <v>摩洛哥</v>
      </c>
      <c r="D139" s="25" t="str">
        <f>[1]CPIS0亿!B167</f>
        <v>MA</v>
      </c>
      <c r="E139" s="26">
        <f t="shared" si="5"/>
        <v>0.49483718739999999</v>
      </c>
      <c r="F139" s="26">
        <f>[1]CPIS0亿!E167/100</f>
        <v>0</v>
      </c>
      <c r="G139" s="26">
        <f t="shared" si="6"/>
        <v>0.49483718739999999</v>
      </c>
      <c r="H139" s="27">
        <f>[1]CPIS0亿!G167/100</f>
        <v>0.48760160479999998</v>
      </c>
      <c r="I139" s="27">
        <f>[1]CPIS0亿!H167/100</f>
        <v>7.2355826000000002E-3</v>
      </c>
    </row>
    <row r="140" spans="2:9" ht="12.75" customHeight="1">
      <c r="B140" s="21">
        <v>132</v>
      </c>
      <c r="C140" s="24" t="str">
        <f>[1]CPIS0亿!J163</f>
        <v>摩纳哥</v>
      </c>
      <c r="D140" s="25" t="str">
        <f>[1]CPIS0亿!B163</f>
        <v>MC</v>
      </c>
      <c r="E140" s="26">
        <f t="shared" si="5"/>
        <v>0.100913</v>
      </c>
      <c r="F140" s="26">
        <f>[1]CPIS0亿!E163/100</f>
        <v>0</v>
      </c>
      <c r="G140" s="26">
        <f t="shared" si="6"/>
        <v>0.100913</v>
      </c>
      <c r="H140" s="27">
        <f>[1]CPIS0亿!G163/100</f>
        <v>0.100913</v>
      </c>
      <c r="I140" s="27">
        <f>[1]CPIS0亿!H163/100</f>
        <v>0</v>
      </c>
    </row>
    <row r="141" spans="2:9" ht="12.75" customHeight="1">
      <c r="B141" s="21">
        <v>133</v>
      </c>
      <c r="C141" s="24" t="str">
        <f>[1]CPIS0亿!J162</f>
        <v>摩尔多瓦</v>
      </c>
      <c r="D141" s="25" t="str">
        <f>[1]CPIS0亿!B162</f>
        <v>MD</v>
      </c>
      <c r="E141" s="26">
        <f t="shared" si="5"/>
        <v>0</v>
      </c>
      <c r="F141" s="26">
        <f>[1]CPIS0亿!E162/100</f>
        <v>0</v>
      </c>
      <c r="G141" s="26">
        <f t="shared" si="6"/>
        <v>0</v>
      </c>
      <c r="H141" s="27">
        <f>[1]CPIS0亿!G162/100</f>
        <v>0</v>
      </c>
      <c r="I141" s="27">
        <f>[1]CPIS0亿!H162/100</f>
        <v>0</v>
      </c>
    </row>
    <row r="142" spans="2:9" ht="12.75" customHeight="1">
      <c r="B142" s="21">
        <v>134</v>
      </c>
      <c r="C142" s="24" t="str">
        <f>[1]CPIS0亿!J165</f>
        <v>黑山</v>
      </c>
      <c r="D142" s="25" t="str">
        <f>[1]CPIS0亿!B165</f>
        <v>ME</v>
      </c>
      <c r="E142" s="26">
        <f t="shared" si="5"/>
        <v>0</v>
      </c>
      <c r="F142" s="26">
        <f>[1]CPIS0亿!E165/100</f>
        <v>0</v>
      </c>
      <c r="G142" s="26">
        <f t="shared" si="6"/>
        <v>0</v>
      </c>
      <c r="H142" s="27">
        <f>[1]CPIS0亿!G165/100</f>
        <v>0</v>
      </c>
      <c r="I142" s="27">
        <f>[1]CPIS0亿!H165/100</f>
        <v>0</v>
      </c>
    </row>
    <row r="143" spans="2:9" ht="12.75" customHeight="1">
      <c r="B143" s="21">
        <v>135</v>
      </c>
      <c r="C143" s="24" t="str">
        <f>[1]CPIS0亿!J149</f>
        <v>马达加斯加</v>
      </c>
      <c r="D143" s="25" t="str">
        <f>[1]CPIS0亿!B149</f>
        <v>MG</v>
      </c>
      <c r="E143" s="26">
        <f t="shared" si="5"/>
        <v>0</v>
      </c>
      <c r="F143" s="26">
        <f>[1]CPIS0亿!E149/100</f>
        <v>0</v>
      </c>
      <c r="G143" s="26">
        <f t="shared" si="6"/>
        <v>0</v>
      </c>
      <c r="H143" s="27">
        <f>[1]CPIS0亿!G149/100</f>
        <v>0</v>
      </c>
      <c r="I143" s="27">
        <f>[1]CPIS0亿!H149/100</f>
        <v>0</v>
      </c>
    </row>
    <row r="144" spans="2:9" ht="12.75" customHeight="1">
      <c r="B144" s="21">
        <v>136</v>
      </c>
      <c r="C144" s="24" t="str">
        <f>[1]CPIS0亿!J155</f>
        <v>马绍尔群岛</v>
      </c>
      <c r="D144" s="25" t="str">
        <f>[1]CPIS0亿!B155</f>
        <v>MH</v>
      </c>
      <c r="E144" s="26">
        <f t="shared" si="5"/>
        <v>1.7746990000000001E-4</v>
      </c>
      <c r="F144" s="26">
        <f>[1]CPIS0亿!E155/100</f>
        <v>1.7746990000000001E-4</v>
      </c>
      <c r="G144" s="26">
        <f t="shared" si="6"/>
        <v>0</v>
      </c>
      <c r="H144" s="27">
        <f>[1]CPIS0亿!G155/100</f>
        <v>0</v>
      </c>
      <c r="I144" s="27">
        <f>[1]CPIS0亿!H155/100</f>
        <v>0</v>
      </c>
    </row>
    <row r="145" spans="2:9" ht="12.75" customHeight="1">
      <c r="B145" s="21">
        <v>137</v>
      </c>
      <c r="C145" s="24" t="str">
        <f>[1]CPIS0亿!J148</f>
        <v>前南马其顿</v>
      </c>
      <c r="D145" s="25" t="str">
        <f>[1]CPIS0亿!B148</f>
        <v>MK</v>
      </c>
      <c r="E145" s="26">
        <f t="shared" si="5"/>
        <v>0</v>
      </c>
      <c r="F145" s="26">
        <f>[1]CPIS0亿!E148/100</f>
        <v>0</v>
      </c>
      <c r="G145" s="26">
        <f t="shared" si="6"/>
        <v>0</v>
      </c>
      <c r="H145" s="27">
        <f>[1]CPIS0亿!G148/100</f>
        <v>0</v>
      </c>
      <c r="I145" s="27">
        <f>[1]CPIS0亿!H148/100</f>
        <v>0</v>
      </c>
    </row>
    <row r="146" spans="2:9" ht="12.75" customHeight="1">
      <c r="B146" s="21">
        <v>138</v>
      </c>
      <c r="C146" s="24" t="str">
        <f>[1]CPIS0亿!J153</f>
        <v>马里</v>
      </c>
      <c r="D146" s="25" t="str">
        <f>[1]CPIS0亿!B153</f>
        <v>ML</v>
      </c>
      <c r="E146" s="26">
        <f t="shared" si="5"/>
        <v>0</v>
      </c>
      <c r="F146" s="26">
        <f>[1]CPIS0亿!E153/100</f>
        <v>0</v>
      </c>
      <c r="G146" s="26">
        <f t="shared" si="6"/>
        <v>0</v>
      </c>
      <c r="H146" s="27">
        <f>[1]CPIS0亿!G153/100</f>
        <v>0</v>
      </c>
      <c r="I146" s="27">
        <f>[1]CPIS0亿!H153/100</f>
        <v>0</v>
      </c>
    </row>
    <row r="147" spans="2:9" ht="12.75" customHeight="1">
      <c r="B147" s="21">
        <v>139</v>
      </c>
      <c r="C147" s="24" t="str">
        <f>[1]CPIS0亿!J169</f>
        <v>缅甸</v>
      </c>
      <c r="D147" s="25" t="str">
        <f>[1]CPIS0亿!B169</f>
        <v>MM</v>
      </c>
      <c r="E147" s="26">
        <f t="shared" si="5"/>
        <v>0</v>
      </c>
      <c r="F147" s="26">
        <f>[1]CPIS0亿!E169/100</f>
        <v>0</v>
      </c>
      <c r="G147" s="26">
        <f t="shared" si="6"/>
        <v>0</v>
      </c>
      <c r="H147" s="27">
        <f>[1]CPIS0亿!G169/100</f>
        <v>0</v>
      </c>
      <c r="I147" s="27">
        <f>[1]CPIS0亿!H169/100</f>
        <v>0</v>
      </c>
    </row>
    <row r="148" spans="2:9" ht="12.75" customHeight="1">
      <c r="B148" s="21">
        <v>140</v>
      </c>
      <c r="C148" s="24" t="str">
        <f>[1]CPIS0亿!J164</f>
        <v>蒙古</v>
      </c>
      <c r="D148" s="25" t="str">
        <f>[1]CPIS0亿!B164</f>
        <v>MN</v>
      </c>
      <c r="E148" s="26">
        <f t="shared" si="5"/>
        <v>8.3140899766</v>
      </c>
      <c r="F148" s="26">
        <f>[1]CPIS0亿!E164/100</f>
        <v>8.0725229600000006</v>
      </c>
      <c r="G148" s="26">
        <f t="shared" si="6"/>
        <v>0.24156701659999999</v>
      </c>
      <c r="H148" s="27">
        <f>[1]CPIS0亿!G164/100</f>
        <v>0.24156701659999999</v>
      </c>
      <c r="I148" s="27">
        <f>[1]CPIS0亿!H164/100</f>
        <v>0</v>
      </c>
    </row>
    <row r="149" spans="2:9" ht="12.75" customHeight="1">
      <c r="B149" s="21">
        <v>141</v>
      </c>
      <c r="C149" s="24" t="str">
        <f>[1]CPIS0亿!J64</f>
        <v>中国澳门</v>
      </c>
      <c r="D149" s="25" t="str">
        <f>[1]CPIS0亿!B64</f>
        <v>MO</v>
      </c>
      <c r="E149" s="26">
        <f t="shared" si="5"/>
        <v>1.42375896</v>
      </c>
      <c r="F149" s="26">
        <f>[1]CPIS0亿!E64/100</f>
        <v>0.11313286099999999</v>
      </c>
      <c r="G149" s="26">
        <f t="shared" si="6"/>
        <v>1.310626099</v>
      </c>
      <c r="H149" s="27">
        <f>[1]CPIS0亿!G64/100</f>
        <v>0.82800938229999999</v>
      </c>
      <c r="I149" s="27">
        <f>[1]CPIS0亿!H64/100</f>
        <v>0.4826167167</v>
      </c>
    </row>
    <row r="150" spans="2:9" ht="12.75" customHeight="1">
      <c r="B150" s="21">
        <v>142</v>
      </c>
      <c r="C150" s="24" t="str">
        <f>[1]CPIS0亿!J156</f>
        <v>马提尼克</v>
      </c>
      <c r="D150" s="25" t="str">
        <f>[1]CPIS0亿!B156</f>
        <v>MQ</v>
      </c>
      <c r="E150" s="26">
        <f t="shared" si="5"/>
        <v>0</v>
      </c>
      <c r="F150" s="26">
        <f>[1]CPIS0亿!E156/100</f>
        <v>0</v>
      </c>
      <c r="G150" s="26">
        <f t="shared" si="6"/>
        <v>0</v>
      </c>
      <c r="H150" s="27">
        <f>[1]CPIS0亿!G156/100</f>
        <v>0</v>
      </c>
      <c r="I150" s="27">
        <f>[1]CPIS0亿!H156/100</f>
        <v>0</v>
      </c>
    </row>
    <row r="151" spans="2:9" ht="12.75" customHeight="1">
      <c r="B151" s="21">
        <v>143</v>
      </c>
      <c r="C151" s="24" t="str">
        <f>[1]CPIS0亿!J157</f>
        <v>毛里塔尼亚</v>
      </c>
      <c r="D151" s="25" t="str">
        <f>[1]CPIS0亿!B157</f>
        <v>MR</v>
      </c>
      <c r="E151" s="26">
        <f t="shared" si="5"/>
        <v>0</v>
      </c>
      <c r="F151" s="26">
        <f>[1]CPIS0亿!E157/100</f>
        <v>0</v>
      </c>
      <c r="G151" s="26">
        <f t="shared" si="6"/>
        <v>0</v>
      </c>
      <c r="H151" s="27">
        <f>[1]CPIS0亿!G157/100</f>
        <v>0</v>
      </c>
      <c r="I151" s="27">
        <f>[1]CPIS0亿!H157/100</f>
        <v>0</v>
      </c>
    </row>
    <row r="152" spans="2:9" ht="12.75" customHeight="1">
      <c r="B152" s="21">
        <v>144</v>
      </c>
      <c r="C152" s="24" t="str">
        <f>[1]CPIS0亿!J166</f>
        <v>蒙特塞拉特</v>
      </c>
      <c r="D152" s="25" t="str">
        <f>[1]CPIS0亿!B166</f>
        <v>MS</v>
      </c>
      <c r="E152" s="26">
        <f t="shared" si="5"/>
        <v>0</v>
      </c>
      <c r="F152" s="26">
        <f>[1]CPIS0亿!E166/100</f>
        <v>0</v>
      </c>
      <c r="G152" s="26">
        <f t="shared" si="6"/>
        <v>0</v>
      </c>
      <c r="H152" s="27">
        <f>[1]CPIS0亿!G166/100</f>
        <v>0</v>
      </c>
      <c r="I152" s="27">
        <f>[1]CPIS0亿!H166/100</f>
        <v>0</v>
      </c>
    </row>
    <row r="153" spans="2:9" ht="12.75" customHeight="1">
      <c r="B153" s="21">
        <v>145</v>
      </c>
      <c r="C153" s="24" t="str">
        <f>[1]CPIS0亿!J154</f>
        <v>马耳他</v>
      </c>
      <c r="D153" s="25" t="str">
        <f>[1]CPIS0亿!B154</f>
        <v>MT</v>
      </c>
      <c r="E153" s="26">
        <f t="shared" si="5"/>
        <v>4.2696732400000006E-2</v>
      </c>
      <c r="F153" s="26">
        <f>[1]CPIS0亿!E154/100</f>
        <v>4.2696732400000006E-2</v>
      </c>
      <c r="G153" s="26">
        <f t="shared" si="6"/>
        <v>0</v>
      </c>
      <c r="H153" s="27">
        <f>[1]CPIS0亿!G154/100</f>
        <v>0</v>
      </c>
      <c r="I153" s="27">
        <f>[1]CPIS0亿!H154/100</f>
        <v>0</v>
      </c>
    </row>
    <row r="154" spans="2:9" ht="12.75" customHeight="1">
      <c r="B154" s="21">
        <v>146</v>
      </c>
      <c r="C154" s="24" t="str">
        <f>[1]CPIS0亿!J158</f>
        <v>毛里求斯</v>
      </c>
      <c r="D154" s="25" t="str">
        <f>[1]CPIS0亿!B158</f>
        <v>MU</v>
      </c>
      <c r="E154" s="26">
        <f t="shared" si="5"/>
        <v>0.14516055019999999</v>
      </c>
      <c r="F154" s="26">
        <f>[1]CPIS0亿!E158/100</f>
        <v>0.14516055019999999</v>
      </c>
      <c r="G154" s="26">
        <f t="shared" si="6"/>
        <v>0</v>
      </c>
      <c r="H154" s="27">
        <f>[1]CPIS0亿!G158/100</f>
        <v>0</v>
      </c>
      <c r="I154" s="27">
        <f>[1]CPIS0亿!H158/100</f>
        <v>0</v>
      </c>
    </row>
    <row r="155" spans="2:9" ht="12.75" customHeight="1">
      <c r="B155" s="21">
        <v>147</v>
      </c>
      <c r="C155" s="24" t="str">
        <f>[1]CPIS0亿!J152</f>
        <v>马尔代夫</v>
      </c>
      <c r="D155" s="25" t="str">
        <f>[1]CPIS0亿!B152</f>
        <v>MV</v>
      </c>
      <c r="E155" s="26">
        <f t="shared" si="5"/>
        <v>0</v>
      </c>
      <c r="F155" s="26">
        <f>[1]CPIS0亿!E152/100</f>
        <v>0</v>
      </c>
      <c r="G155" s="26">
        <f t="shared" si="6"/>
        <v>0</v>
      </c>
      <c r="H155" s="27">
        <f>[1]CPIS0亿!G152/100</f>
        <v>0</v>
      </c>
      <c r="I155" s="27">
        <f>[1]CPIS0亿!H152/100</f>
        <v>0</v>
      </c>
    </row>
    <row r="156" spans="2:9" ht="12.75" customHeight="1">
      <c r="B156" s="21">
        <v>148</v>
      </c>
      <c r="C156" s="24" t="str">
        <f>[1]CPIS0亿!J150</f>
        <v>马拉维</v>
      </c>
      <c r="D156" s="25" t="str">
        <f>[1]CPIS0亿!B150</f>
        <v>MW</v>
      </c>
      <c r="E156" s="26">
        <f t="shared" si="5"/>
        <v>0</v>
      </c>
      <c r="F156" s="26">
        <f>[1]CPIS0亿!E150/100</f>
        <v>0</v>
      </c>
      <c r="G156" s="26">
        <f t="shared" si="6"/>
        <v>0</v>
      </c>
      <c r="H156" s="27">
        <f>[1]CPIS0亿!G150/100</f>
        <v>0</v>
      </c>
      <c r="I156" s="27">
        <f>[1]CPIS0亿!H150/100</f>
        <v>0</v>
      </c>
    </row>
    <row r="157" spans="2:9" ht="12.75" customHeight="1">
      <c r="B157" s="21">
        <v>149</v>
      </c>
      <c r="C157" s="24" t="str">
        <f>[1]CPIS0亿!J160</f>
        <v>墨西哥</v>
      </c>
      <c r="D157" s="25" t="str">
        <f>[1]CPIS0亿!B160</f>
        <v>MX</v>
      </c>
      <c r="E157" s="26">
        <f t="shared" si="5"/>
        <v>7.2623215288999994</v>
      </c>
      <c r="F157" s="26">
        <f>[1]CPIS0亿!E160/100</f>
        <v>4.9299894870999994</v>
      </c>
      <c r="G157" s="26">
        <f t="shared" si="6"/>
        <v>2.3323320418</v>
      </c>
      <c r="H157" s="27">
        <f>[1]CPIS0亿!G160/100</f>
        <v>2.3035308287</v>
      </c>
      <c r="I157" s="27">
        <f>[1]CPIS0亿!H160/100</f>
        <v>2.8801213100000004E-2</v>
      </c>
    </row>
    <row r="158" spans="2:9" ht="12.75" customHeight="1">
      <c r="B158" s="21">
        <v>150</v>
      </c>
      <c r="C158" s="24" t="str">
        <f>[1]CPIS0亿!J151</f>
        <v>马来西亚</v>
      </c>
      <c r="D158" s="25" t="str">
        <f>[1]CPIS0亿!B151</f>
        <v>MY</v>
      </c>
      <c r="E158" s="26">
        <f t="shared" si="5"/>
        <v>2.4851985771000003</v>
      </c>
      <c r="F158" s="26">
        <f>[1]CPIS0亿!E151/100</f>
        <v>1.1950855601999999</v>
      </c>
      <c r="G158" s="26">
        <f t="shared" si="6"/>
        <v>1.2901130169000001</v>
      </c>
      <c r="H158" s="27">
        <f>[1]CPIS0亿!G151/100</f>
        <v>1.1252576994000001</v>
      </c>
      <c r="I158" s="27">
        <f>[1]CPIS0亿!H151/100</f>
        <v>0.16485531749999999</v>
      </c>
    </row>
    <row r="159" spans="2:9" ht="12.75" customHeight="1">
      <c r="B159" s="21">
        <v>151</v>
      </c>
      <c r="C159" s="24" t="str">
        <f>[1]CPIS0亿!J168</f>
        <v>莫桑比克</v>
      </c>
      <c r="D159" s="25" t="str">
        <f>[1]CPIS0亿!B168</f>
        <v>MZ</v>
      </c>
      <c r="E159" s="26">
        <f t="shared" si="5"/>
        <v>0</v>
      </c>
      <c r="F159" s="26">
        <f>[1]CPIS0亿!E168/100</f>
        <v>0</v>
      </c>
      <c r="G159" s="26">
        <f t="shared" si="6"/>
        <v>0</v>
      </c>
      <c r="H159" s="27">
        <f>[1]CPIS0亿!G168/100</f>
        <v>0</v>
      </c>
      <c r="I159" s="27">
        <f>[1]CPIS0亿!H168/100</f>
        <v>0</v>
      </c>
    </row>
    <row r="160" spans="2:9" ht="12.75" customHeight="1">
      <c r="B160" s="21">
        <v>152</v>
      </c>
      <c r="C160" s="24" t="str">
        <f>[1]CPIS0亿!J170</f>
        <v>纳米比亚</v>
      </c>
      <c r="D160" s="25" t="str">
        <f>[1]CPIS0亿!B170</f>
        <v>NA</v>
      </c>
      <c r="E160" s="26">
        <f t="shared" si="5"/>
        <v>1.1080133300000001E-2</v>
      </c>
      <c r="F160" s="26">
        <f>[1]CPIS0亿!E170/100</f>
        <v>0</v>
      </c>
      <c r="G160" s="26">
        <f t="shared" si="6"/>
        <v>1.1080133300000001E-2</v>
      </c>
      <c r="H160" s="27">
        <f>[1]CPIS0亿!G170/100</f>
        <v>1.1080133300000001E-2</v>
      </c>
      <c r="I160" s="27">
        <f>[1]CPIS0亿!H170/100</f>
        <v>0</v>
      </c>
    </row>
    <row r="161" spans="2:9" ht="12.75" customHeight="1">
      <c r="B161" s="21">
        <v>153</v>
      </c>
      <c r="C161" s="24" t="str">
        <f>[1]CPIS0亿!J174</f>
        <v>新喀里多尼亚</v>
      </c>
      <c r="D161" s="25" t="str">
        <f>[1]CPIS0亿!B174</f>
        <v>NC</v>
      </c>
      <c r="E161" s="26">
        <f t="shared" si="5"/>
        <v>0</v>
      </c>
      <c r="F161" s="26">
        <f>[1]CPIS0亿!E174/100</f>
        <v>0</v>
      </c>
      <c r="G161" s="26">
        <f t="shared" si="6"/>
        <v>0</v>
      </c>
      <c r="H161" s="27">
        <f>[1]CPIS0亿!G174/100</f>
        <v>0</v>
      </c>
      <c r="I161" s="27">
        <f>[1]CPIS0亿!H174/100</f>
        <v>0</v>
      </c>
    </row>
    <row r="162" spans="2:9" ht="12.75" customHeight="1">
      <c r="B162" s="21">
        <v>154</v>
      </c>
      <c r="C162" s="24" t="str">
        <f>[1]CPIS0亿!J177</f>
        <v>尼日尔</v>
      </c>
      <c r="D162" s="25" t="str">
        <f>[1]CPIS0亿!B177</f>
        <v>NE</v>
      </c>
      <c r="E162" s="26">
        <f t="shared" si="5"/>
        <v>0</v>
      </c>
      <c r="F162" s="26">
        <f>[1]CPIS0亿!E177/100</f>
        <v>0</v>
      </c>
      <c r="G162" s="26">
        <f t="shared" si="6"/>
        <v>0</v>
      </c>
      <c r="H162" s="27">
        <f>[1]CPIS0亿!G177/100</f>
        <v>0</v>
      </c>
      <c r="I162" s="27">
        <f>[1]CPIS0亿!H177/100</f>
        <v>0</v>
      </c>
    </row>
    <row r="163" spans="2:9" ht="12.75" customHeight="1">
      <c r="B163" s="21">
        <v>155</v>
      </c>
      <c r="C163" s="24" t="str">
        <f>[1]CPIS0亿!J180</f>
        <v>诺福克岛</v>
      </c>
      <c r="D163" s="25" t="str">
        <f>[1]CPIS0亿!B180</f>
        <v>NF</v>
      </c>
      <c r="E163" s="26">
        <f t="shared" si="5"/>
        <v>0</v>
      </c>
      <c r="F163" s="26">
        <f>[1]CPIS0亿!E180/100</f>
        <v>0</v>
      </c>
      <c r="G163" s="26">
        <f t="shared" si="6"/>
        <v>0</v>
      </c>
      <c r="H163" s="27">
        <f>[1]CPIS0亿!G180/100</f>
        <v>0</v>
      </c>
      <c r="I163" s="27">
        <f>[1]CPIS0亿!H180/100</f>
        <v>0</v>
      </c>
    </row>
    <row r="164" spans="2:9" ht="12.75" customHeight="1">
      <c r="B164" s="21">
        <v>156</v>
      </c>
      <c r="C164" s="24" t="str">
        <f>[1]CPIS0亿!J178</f>
        <v>尼日利亚</v>
      </c>
      <c r="D164" s="25" t="str">
        <f>[1]CPIS0亿!B178</f>
        <v>NG</v>
      </c>
      <c r="E164" s="26">
        <f t="shared" si="5"/>
        <v>1.40178005E-2</v>
      </c>
      <c r="F164" s="26">
        <f>[1]CPIS0亿!E178/100</f>
        <v>0</v>
      </c>
      <c r="G164" s="26">
        <f t="shared" si="6"/>
        <v>1.40178005E-2</v>
      </c>
      <c r="H164" s="27">
        <f>[1]CPIS0亿!G178/100</f>
        <v>1.40178E-2</v>
      </c>
      <c r="I164" s="27">
        <f>[1]CPIS0亿!H178/100</f>
        <v>5.0000000000000003E-10</v>
      </c>
    </row>
    <row r="165" spans="2:9" ht="12.75" customHeight="1">
      <c r="B165" s="21">
        <v>157</v>
      </c>
      <c r="C165" s="24" t="str">
        <f>[1]CPIS0亿!J176</f>
        <v>尼加拉瓜</v>
      </c>
      <c r="D165" s="25" t="str">
        <f>[1]CPIS0亿!B176</f>
        <v>NI</v>
      </c>
      <c r="E165" s="26">
        <f t="shared" si="5"/>
        <v>0</v>
      </c>
      <c r="F165" s="26">
        <f>[1]CPIS0亿!E176/100</f>
        <v>0</v>
      </c>
      <c r="G165" s="26">
        <f t="shared" si="6"/>
        <v>0</v>
      </c>
      <c r="H165" s="27">
        <f>[1]CPIS0亿!G176/100</f>
        <v>0</v>
      </c>
      <c r="I165" s="27">
        <f>[1]CPIS0亿!H176/100</f>
        <v>0</v>
      </c>
    </row>
    <row r="166" spans="2:9" ht="12.75" customHeight="1">
      <c r="B166" s="21">
        <v>158</v>
      </c>
      <c r="C166" s="24" t="str">
        <f>[1]CPIS0亿!J173</f>
        <v>荷兰</v>
      </c>
      <c r="D166" s="25" t="str">
        <f>[1]CPIS0亿!B173</f>
        <v>NL</v>
      </c>
      <c r="E166" s="26">
        <f t="shared" si="5"/>
        <v>28.1403842219</v>
      </c>
      <c r="F166" s="26">
        <f>[1]CPIS0亿!E173/100</f>
        <v>18.4291215977</v>
      </c>
      <c r="G166" s="26">
        <f t="shared" si="6"/>
        <v>9.7112626241999997</v>
      </c>
      <c r="H166" s="27">
        <f>[1]CPIS0亿!G173/100</f>
        <v>9.6408611140999998</v>
      </c>
      <c r="I166" s="27">
        <f>[1]CPIS0亿!H173/100</f>
        <v>7.0401510099999995E-2</v>
      </c>
    </row>
    <row r="167" spans="2:9" ht="12.75" customHeight="1">
      <c r="B167" s="21">
        <v>159</v>
      </c>
      <c r="C167" s="24" t="str">
        <f>[1]CPIS0亿!J181</f>
        <v>挪威</v>
      </c>
      <c r="D167" s="25" t="str">
        <f>[1]CPIS0亿!B181</f>
        <v>NO</v>
      </c>
      <c r="E167" s="26">
        <f t="shared" si="5"/>
        <v>3.2115681404000003</v>
      </c>
      <c r="F167" s="26">
        <f>[1]CPIS0亿!E181/100</f>
        <v>2.6721422762000002</v>
      </c>
      <c r="G167" s="26">
        <f t="shared" si="6"/>
        <v>0.53942586420000005</v>
      </c>
      <c r="H167" s="27">
        <f>[1]CPIS0亿!G181/100</f>
        <v>0.53942586420000005</v>
      </c>
      <c r="I167" s="27">
        <f>[1]CPIS0亿!H181/100</f>
        <v>0</v>
      </c>
    </row>
    <row r="168" spans="2:9" ht="12.75" customHeight="1">
      <c r="B168" s="21">
        <v>160</v>
      </c>
      <c r="C168" s="24" t="str">
        <f>[1]CPIS0亿!J172</f>
        <v>尼泊尔</v>
      </c>
      <c r="D168" s="25" t="str">
        <f>[1]CPIS0亿!B172</f>
        <v>NP</v>
      </c>
      <c r="E168" s="26">
        <f t="shared" si="5"/>
        <v>3.6228740000000001E-4</v>
      </c>
      <c r="F168" s="26">
        <f>[1]CPIS0亿!E172/100</f>
        <v>6.7882399999999999E-5</v>
      </c>
      <c r="G168" s="26">
        <f t="shared" si="6"/>
        <v>2.9440500000000002E-4</v>
      </c>
      <c r="H168" s="27">
        <f>[1]CPIS0亿!G172/100</f>
        <v>0</v>
      </c>
      <c r="I168" s="27">
        <f>[1]CPIS0亿!H172/100</f>
        <v>2.9440500000000002E-4</v>
      </c>
    </row>
    <row r="169" spans="2:9" ht="12.75" customHeight="1">
      <c r="B169" s="21">
        <v>161</v>
      </c>
      <c r="C169" s="24" t="str">
        <f>[1]CPIS0亿!J171</f>
        <v>瑙鲁</v>
      </c>
      <c r="D169" s="25" t="str">
        <f>[1]CPIS0亿!B171</f>
        <v>NR</v>
      </c>
      <c r="E169" s="26">
        <f t="shared" si="5"/>
        <v>0</v>
      </c>
      <c r="F169" s="26">
        <f>[1]CPIS0亿!E171/100</f>
        <v>0</v>
      </c>
      <c r="G169" s="26">
        <f t="shared" si="6"/>
        <v>0</v>
      </c>
      <c r="H169" s="27">
        <f>[1]CPIS0亿!G171/100</f>
        <v>0</v>
      </c>
      <c r="I169" s="27">
        <f>[1]CPIS0亿!H171/100</f>
        <v>0</v>
      </c>
    </row>
    <row r="170" spans="2:9" ht="12.75" customHeight="1">
      <c r="B170" s="21">
        <v>162</v>
      </c>
      <c r="C170" s="24" t="str">
        <f>[1]CPIS0亿!J179</f>
        <v>纽埃</v>
      </c>
      <c r="D170" s="25" t="str">
        <f>[1]CPIS0亿!B179</f>
        <v>NU</v>
      </c>
      <c r="E170" s="26">
        <f t="shared" si="5"/>
        <v>0</v>
      </c>
      <c r="F170" s="26">
        <f>[1]CPIS0亿!E179/100</f>
        <v>0</v>
      </c>
      <c r="G170" s="26">
        <f t="shared" si="6"/>
        <v>0</v>
      </c>
      <c r="H170" s="27">
        <f>[1]CPIS0亿!G179/100</f>
        <v>0</v>
      </c>
      <c r="I170" s="27">
        <f>[1]CPIS0亿!H179/100</f>
        <v>0</v>
      </c>
    </row>
    <row r="171" spans="2:9" ht="12.75" customHeight="1">
      <c r="B171" s="21">
        <v>163</v>
      </c>
      <c r="C171" s="24" t="str">
        <f>[1]CPIS0亿!J175</f>
        <v>新西兰</v>
      </c>
      <c r="D171" s="25" t="str">
        <f>[1]CPIS0亿!B175</f>
        <v>NZ</v>
      </c>
      <c r="E171" s="26">
        <f t="shared" si="5"/>
        <v>1.8321960197</v>
      </c>
      <c r="F171" s="26">
        <f>[1]CPIS0亿!E175/100</f>
        <v>1.4678747583</v>
      </c>
      <c r="G171" s="26">
        <f t="shared" si="6"/>
        <v>0.36432126140000004</v>
      </c>
      <c r="H171" s="27">
        <f>[1]CPIS0亿!G175/100</f>
        <v>0.36313626140000005</v>
      </c>
      <c r="I171" s="27">
        <f>[1]CPIS0亿!H175/100</f>
        <v>1.1849999999999999E-3</v>
      </c>
    </row>
    <row r="172" spans="2:9" ht="12.75" customHeight="1">
      <c r="B172" s="21">
        <v>164</v>
      </c>
      <c r="C172" s="24" t="str">
        <f>[1]CPIS0亿!J182</f>
        <v>阿曼</v>
      </c>
      <c r="D172" s="25" t="str">
        <f>[1]CPIS0亿!B182</f>
        <v>OM</v>
      </c>
      <c r="E172" s="26">
        <f t="shared" si="5"/>
        <v>1.04973549E-2</v>
      </c>
      <c r="F172" s="26">
        <f>[1]CPIS0亿!E182/100</f>
        <v>0</v>
      </c>
      <c r="G172" s="26">
        <f t="shared" si="6"/>
        <v>1.04973549E-2</v>
      </c>
      <c r="H172" s="27">
        <f>[1]CPIS0亿!G182/100</f>
        <v>0</v>
      </c>
      <c r="I172" s="27">
        <f>[1]CPIS0亿!H182/100</f>
        <v>1.04973549E-2</v>
      </c>
    </row>
    <row r="173" spans="2:9" ht="12.75" customHeight="1">
      <c r="B173" s="21">
        <v>165</v>
      </c>
      <c r="C173" s="24" t="str">
        <f>[1]CPIS0亿!J185</f>
        <v>巴拿马</v>
      </c>
      <c r="D173" s="25" t="str">
        <f>[1]CPIS0亿!B185</f>
        <v>PA</v>
      </c>
      <c r="E173" s="26">
        <f t="shared" si="5"/>
        <v>0.76757675960000005</v>
      </c>
      <c r="F173" s="26">
        <f>[1]CPIS0亿!E185/100</f>
        <v>0.76757675960000005</v>
      </c>
      <c r="G173" s="26">
        <f t="shared" si="6"/>
        <v>0</v>
      </c>
      <c r="H173" s="27">
        <f>[1]CPIS0亿!G185/100</f>
        <v>0</v>
      </c>
      <c r="I173" s="27">
        <f>[1]CPIS0亿!H185/100</f>
        <v>0</v>
      </c>
    </row>
    <row r="174" spans="2:9" ht="12.75" customHeight="1">
      <c r="B174" s="21">
        <v>166</v>
      </c>
      <c r="C174" s="24" t="str">
        <f>[1]CPIS0亿!J188</f>
        <v>秘鲁</v>
      </c>
      <c r="D174" s="25" t="str">
        <f>[1]CPIS0亿!B188</f>
        <v>PE</v>
      </c>
      <c r="E174" s="26">
        <f t="shared" si="5"/>
        <v>0.27988756820000005</v>
      </c>
      <c r="F174" s="26">
        <f>[1]CPIS0亿!E188/100</f>
        <v>0.19376509120000002</v>
      </c>
      <c r="G174" s="26">
        <f t="shared" si="6"/>
        <v>8.6122477000000003E-2</v>
      </c>
      <c r="H174" s="27">
        <f>[1]CPIS0亿!G188/100</f>
        <v>8.4796236999999997E-2</v>
      </c>
      <c r="I174" s="27">
        <f>[1]CPIS0亿!H188/100</f>
        <v>1.32624E-3</v>
      </c>
    </row>
    <row r="175" spans="2:9" ht="12.75" customHeight="1">
      <c r="B175" s="21">
        <v>167</v>
      </c>
      <c r="C175" s="24" t="str">
        <f>[1]CPIS0亿!J97</f>
        <v>法属波利尼西亚</v>
      </c>
      <c r="D175" s="25" t="str">
        <f>[1]CPIS0亿!B97</f>
        <v>PF</v>
      </c>
      <c r="E175" s="26">
        <f t="shared" si="5"/>
        <v>0</v>
      </c>
      <c r="F175" s="26">
        <f>[1]CPIS0亿!E97/100</f>
        <v>0</v>
      </c>
      <c r="G175" s="26">
        <f t="shared" si="6"/>
        <v>0</v>
      </c>
      <c r="H175" s="27">
        <f>[1]CPIS0亿!G97/100</f>
        <v>0</v>
      </c>
      <c r="I175" s="27">
        <f>[1]CPIS0亿!H97/100</f>
        <v>0</v>
      </c>
    </row>
    <row r="176" spans="2:9" ht="12.75" customHeight="1">
      <c r="B176" s="21">
        <v>168</v>
      </c>
      <c r="C176" s="24" t="str">
        <f>[1]CPIS0亿!J186</f>
        <v>巴布亚新几内亚</v>
      </c>
      <c r="D176" s="25" t="str">
        <f>[1]CPIS0亿!B186</f>
        <v>PG</v>
      </c>
      <c r="E176" s="26">
        <f t="shared" si="5"/>
        <v>0.14337673549999999</v>
      </c>
      <c r="F176" s="26">
        <f>[1]CPIS0亿!E186/100</f>
        <v>0.14337673549999999</v>
      </c>
      <c r="G176" s="26">
        <f t="shared" si="6"/>
        <v>0</v>
      </c>
      <c r="H176" s="27">
        <f>[1]CPIS0亿!G186/100</f>
        <v>0</v>
      </c>
      <c r="I176" s="27">
        <f>[1]CPIS0亿!H186/100</f>
        <v>0</v>
      </c>
    </row>
    <row r="177" spans="2:9" ht="12.75" customHeight="1">
      <c r="B177" s="21">
        <v>169</v>
      </c>
      <c r="C177" s="24" t="str">
        <f>[1]CPIS0亿!J189</f>
        <v>菲律宾</v>
      </c>
      <c r="D177" s="25" t="str">
        <f>[1]CPIS0亿!B189</f>
        <v>PH</v>
      </c>
      <c r="E177" s="26">
        <f t="shared" si="5"/>
        <v>2.5724929395999996</v>
      </c>
      <c r="F177" s="26">
        <f>[1]CPIS0亿!E189/100</f>
        <v>2.4081015937999997</v>
      </c>
      <c r="G177" s="26">
        <f t="shared" si="6"/>
        <v>0.1643913458</v>
      </c>
      <c r="H177" s="27">
        <f>[1]CPIS0亿!G189/100</f>
        <v>0.1181607138</v>
      </c>
      <c r="I177" s="27">
        <f>[1]CPIS0亿!H189/100</f>
        <v>4.6230632000000001E-2</v>
      </c>
    </row>
    <row r="178" spans="2:9" ht="12.75" customHeight="1">
      <c r="B178" s="21">
        <v>170</v>
      </c>
      <c r="C178" s="24" t="str">
        <f>[1]CPIS0亿!J183</f>
        <v>巴基斯坦</v>
      </c>
      <c r="D178" s="25" t="str">
        <f>[1]CPIS0亿!B183</f>
        <v>PK</v>
      </c>
      <c r="E178" s="26">
        <f t="shared" si="5"/>
        <v>0.24724461749999999</v>
      </c>
      <c r="F178" s="26">
        <f>[1]CPIS0亿!E183/100</f>
        <v>8.2608253499999992E-2</v>
      </c>
      <c r="G178" s="26">
        <f t="shared" si="6"/>
        <v>0.16463636400000001</v>
      </c>
      <c r="H178" s="27">
        <f>[1]CPIS0亿!G183/100</f>
        <v>1.9680745100000001E-2</v>
      </c>
      <c r="I178" s="27">
        <f>[1]CPIS0亿!H183/100</f>
        <v>0.1449556189</v>
      </c>
    </row>
    <row r="179" spans="2:9" ht="12.75" customHeight="1">
      <c r="B179" s="21">
        <v>171</v>
      </c>
      <c r="C179" s="24" t="str">
        <f>[1]CPIS0亿!J191</f>
        <v>波兰</v>
      </c>
      <c r="D179" s="25" t="str">
        <f>[1]CPIS0亿!B191</f>
        <v>PL</v>
      </c>
      <c r="E179" s="26">
        <f t="shared" si="5"/>
        <v>1.6937157665999998</v>
      </c>
      <c r="F179" s="26">
        <f>[1]CPIS0亿!E191/100</f>
        <v>1.0575005986999999</v>
      </c>
      <c r="G179" s="26">
        <f t="shared" si="6"/>
        <v>0.63621516789999988</v>
      </c>
      <c r="H179" s="27">
        <f>[1]CPIS0亿!G191/100</f>
        <v>0.62811627549999993</v>
      </c>
      <c r="I179" s="27">
        <f>[1]CPIS0亿!H191/100</f>
        <v>8.0988924E-3</v>
      </c>
    </row>
    <row r="180" spans="2:9" ht="12.75" customHeight="1">
      <c r="B180" s="21">
        <v>172</v>
      </c>
      <c r="C180" s="24" t="str">
        <f>[1]CPIS0亿!J220</f>
        <v>圣皮埃尔和密克隆</v>
      </c>
      <c r="D180" s="25" t="str">
        <f>[1]CPIS0亿!B220</f>
        <v>PM</v>
      </c>
      <c r="E180" s="26">
        <f t="shared" si="5"/>
        <v>0</v>
      </c>
      <c r="F180" s="26">
        <f>[1]CPIS0亿!E220/100</f>
        <v>0</v>
      </c>
      <c r="G180" s="26">
        <f t="shared" si="6"/>
        <v>0</v>
      </c>
      <c r="H180" s="27">
        <f>[1]CPIS0亿!G220/100</f>
        <v>0</v>
      </c>
      <c r="I180" s="27">
        <f>[1]CPIS0亿!H220/100</f>
        <v>0</v>
      </c>
    </row>
    <row r="181" spans="2:9" ht="12.75" customHeight="1">
      <c r="B181" s="21">
        <v>173</v>
      </c>
      <c r="C181" s="24" t="str">
        <f>[1]CPIS0亿!J190</f>
        <v>皮特凯恩</v>
      </c>
      <c r="D181" s="25" t="str">
        <f>[1]CPIS0亿!B190</f>
        <v>PN</v>
      </c>
      <c r="E181" s="26">
        <f t="shared" si="5"/>
        <v>0</v>
      </c>
      <c r="F181" s="26">
        <f>[1]CPIS0亿!E190/100</f>
        <v>0</v>
      </c>
      <c r="G181" s="26">
        <f t="shared" si="6"/>
        <v>0</v>
      </c>
      <c r="H181" s="27">
        <f>[1]CPIS0亿!G190/100</f>
        <v>0</v>
      </c>
      <c r="I181" s="27">
        <f>[1]CPIS0亿!H190/100</f>
        <v>0</v>
      </c>
    </row>
    <row r="182" spans="2:9" ht="12.75" customHeight="1">
      <c r="B182" s="21">
        <v>174</v>
      </c>
      <c r="C182" s="24" t="str">
        <f>[1]CPIS0亿!J193</f>
        <v>波多黎各</v>
      </c>
      <c r="D182" s="25" t="str">
        <f>[1]CPIS0亿!B193</f>
        <v>PR</v>
      </c>
      <c r="E182" s="26">
        <f t="shared" si="5"/>
        <v>0</v>
      </c>
      <c r="F182" s="26">
        <f>[1]CPIS0亿!E193/100</f>
        <v>0</v>
      </c>
      <c r="G182" s="26">
        <f t="shared" si="6"/>
        <v>0</v>
      </c>
      <c r="H182" s="27">
        <f>[1]CPIS0亿!G193/100</f>
        <v>0</v>
      </c>
      <c r="I182" s="27">
        <f>[1]CPIS0亿!H193/100</f>
        <v>0</v>
      </c>
    </row>
    <row r="183" spans="2:9" ht="12.75" customHeight="1">
      <c r="B183" s="21">
        <v>175</v>
      </c>
      <c r="C183" s="24" t="str">
        <f>[1]CPIS0亿!J257</f>
        <v>巴勒斯坦</v>
      </c>
      <c r="D183" s="25" t="str">
        <f>[1]CPIS0亿!B257</f>
        <v>PS</v>
      </c>
      <c r="E183" s="26">
        <f t="shared" si="5"/>
        <v>0</v>
      </c>
      <c r="F183" s="26">
        <f>[1]CPIS0亿!E257/100</f>
        <v>0</v>
      </c>
      <c r="G183" s="26">
        <f t="shared" si="6"/>
        <v>0</v>
      </c>
      <c r="H183" s="27">
        <f>[1]CPIS0亿!G257/100</f>
        <v>0</v>
      </c>
      <c r="I183" s="27">
        <f>[1]CPIS0亿!H257/100</f>
        <v>0</v>
      </c>
    </row>
    <row r="184" spans="2:9" ht="12.75" customHeight="1">
      <c r="B184" s="21">
        <v>176</v>
      </c>
      <c r="C184" s="24" t="str">
        <f>[1]CPIS0亿!J192</f>
        <v>葡萄牙</v>
      </c>
      <c r="D184" s="25" t="str">
        <f>[1]CPIS0亿!B192</f>
        <v>PT</v>
      </c>
      <c r="E184" s="26">
        <f t="shared" si="5"/>
        <v>0.8008523580000001</v>
      </c>
      <c r="F184" s="26">
        <f>[1]CPIS0亿!E192/100</f>
        <v>0.79497935510000006</v>
      </c>
      <c r="G184" s="26">
        <f t="shared" si="6"/>
        <v>5.8730029000000003E-3</v>
      </c>
      <c r="H184" s="27">
        <f>[1]CPIS0亿!G192/100</f>
        <v>3.7811307E-3</v>
      </c>
      <c r="I184" s="27">
        <f>[1]CPIS0亿!H192/100</f>
        <v>2.0918721999999999E-3</v>
      </c>
    </row>
    <row r="185" spans="2:9" ht="12.75" customHeight="1">
      <c r="B185" s="21">
        <v>177</v>
      </c>
      <c r="C185" s="24" t="str">
        <f>[1]CPIS0亿!J184</f>
        <v>帕劳</v>
      </c>
      <c r="D185" s="25" t="str">
        <f>[1]CPIS0亿!B184</f>
        <v>PW</v>
      </c>
      <c r="E185" s="26">
        <f t="shared" si="5"/>
        <v>0</v>
      </c>
      <c r="F185" s="26">
        <f>[1]CPIS0亿!E184/100</f>
        <v>0</v>
      </c>
      <c r="G185" s="26">
        <f t="shared" si="6"/>
        <v>0</v>
      </c>
      <c r="H185" s="27">
        <f>[1]CPIS0亿!G184/100</f>
        <v>0</v>
      </c>
      <c r="I185" s="27">
        <f>[1]CPIS0亿!H184/100</f>
        <v>0</v>
      </c>
    </row>
    <row r="186" spans="2:9" ht="12.75" customHeight="1">
      <c r="B186" s="21">
        <v>178</v>
      </c>
      <c r="C186" s="24" t="str">
        <f>[1]CPIS0亿!J187</f>
        <v>巴拉圭</v>
      </c>
      <c r="D186" s="25" t="str">
        <f>[1]CPIS0亿!B187</f>
        <v>PY</v>
      </c>
      <c r="E186" s="26">
        <f t="shared" si="5"/>
        <v>7.0821075499999997E-2</v>
      </c>
      <c r="F186" s="26">
        <f>[1]CPIS0亿!E187/100</f>
        <v>0</v>
      </c>
      <c r="G186" s="26">
        <f t="shared" si="6"/>
        <v>7.0821075499999997E-2</v>
      </c>
      <c r="H186" s="27">
        <f>[1]CPIS0亿!G187/100</f>
        <v>7.0821075499999997E-2</v>
      </c>
      <c r="I186" s="27">
        <f>[1]CPIS0亿!H187/100</f>
        <v>0</v>
      </c>
    </row>
    <row r="187" spans="2:9" ht="12.75" customHeight="1">
      <c r="B187" s="21">
        <v>179</v>
      </c>
      <c r="C187" s="24" t="str">
        <f>[1]CPIS0亿!J194</f>
        <v>卡塔尔</v>
      </c>
      <c r="D187" s="25" t="str">
        <f>[1]CPIS0亿!B194</f>
        <v>QA</v>
      </c>
      <c r="E187" s="26">
        <f t="shared" si="5"/>
        <v>0.28848087490000002</v>
      </c>
      <c r="F187" s="26">
        <f>[1]CPIS0亿!E194/100</f>
        <v>8.5086450299999991E-2</v>
      </c>
      <c r="G187" s="26">
        <f t="shared" si="6"/>
        <v>0.20339442460000001</v>
      </c>
      <c r="H187" s="27">
        <f>[1]CPIS0亿!G194/100</f>
        <v>0.20218732460000002</v>
      </c>
      <c r="I187" s="27">
        <f>[1]CPIS0亿!H194/100</f>
        <v>1.2071E-3</v>
      </c>
    </row>
    <row r="188" spans="2:9" ht="12.75" customHeight="1">
      <c r="B188" s="21">
        <v>180</v>
      </c>
      <c r="C188" s="24" t="str">
        <f>[1]CPIS0亿!J195</f>
        <v>留尼汪</v>
      </c>
      <c r="D188" s="25" t="str">
        <f>[1]CPIS0亿!B195</f>
        <v>RE</v>
      </c>
      <c r="E188" s="26">
        <f t="shared" si="5"/>
        <v>0</v>
      </c>
      <c r="F188" s="26">
        <f>[1]CPIS0亿!E195/100</f>
        <v>0</v>
      </c>
      <c r="G188" s="26">
        <f t="shared" si="6"/>
        <v>0</v>
      </c>
      <c r="H188" s="27">
        <f>[1]CPIS0亿!G195/100</f>
        <v>0</v>
      </c>
      <c r="I188" s="27">
        <f>[1]CPIS0亿!H195/100</f>
        <v>0</v>
      </c>
    </row>
    <row r="189" spans="2:9" ht="12.75" customHeight="1">
      <c r="B189" s="21">
        <v>181</v>
      </c>
      <c r="C189" s="24" t="str">
        <f>[1]CPIS0亿!J196</f>
        <v>罗马尼亚</v>
      </c>
      <c r="D189" s="25" t="str">
        <f>[1]CPIS0亿!B196</f>
        <v>RO</v>
      </c>
      <c r="E189" s="26">
        <f t="shared" si="5"/>
        <v>0</v>
      </c>
      <c r="F189" s="26">
        <f>[1]CPIS0亿!E196/100</f>
        <v>0</v>
      </c>
      <c r="G189" s="26">
        <f t="shared" si="6"/>
        <v>0</v>
      </c>
      <c r="H189" s="27">
        <f>[1]CPIS0亿!G196/100</f>
        <v>0</v>
      </c>
      <c r="I189" s="27">
        <f>[1]CPIS0亿!H196/100</f>
        <v>0</v>
      </c>
    </row>
    <row r="190" spans="2:9" ht="12.75" customHeight="1">
      <c r="B190" s="21">
        <v>182</v>
      </c>
      <c r="C190" s="24" t="str">
        <f>[1]CPIS0亿!J204</f>
        <v>塞尔维亚</v>
      </c>
      <c r="D190" s="25" t="str">
        <f>[1]CPIS0亿!B204</f>
        <v>RS</v>
      </c>
      <c r="E190" s="26">
        <f t="shared" si="5"/>
        <v>6.71315938E-2</v>
      </c>
      <c r="F190" s="26">
        <f>[1]CPIS0亿!E204/100</f>
        <v>0</v>
      </c>
      <c r="G190" s="26">
        <f t="shared" si="6"/>
        <v>6.71315938E-2</v>
      </c>
      <c r="H190" s="27">
        <f>[1]CPIS0亿!G204/100</f>
        <v>6.71315938E-2</v>
      </c>
      <c r="I190" s="27">
        <f>[1]CPIS0亿!H204/100</f>
        <v>0</v>
      </c>
    </row>
    <row r="191" spans="2:9" ht="12.75" customHeight="1">
      <c r="B191" s="21">
        <v>183</v>
      </c>
      <c r="C191" s="24" t="str">
        <f>[1]CPIS0亿!J197</f>
        <v>俄罗斯联邦</v>
      </c>
      <c r="D191" s="25" t="str">
        <f>[1]CPIS0亿!B197</f>
        <v>RU</v>
      </c>
      <c r="E191" s="26">
        <f t="shared" si="5"/>
        <v>2.6337139645000001</v>
      </c>
      <c r="F191" s="26">
        <f>[1]CPIS0亿!E197/100</f>
        <v>2.3753837903999999</v>
      </c>
      <c r="G191" s="26">
        <f t="shared" si="6"/>
        <v>0.25833017409999998</v>
      </c>
      <c r="H191" s="27">
        <f>[1]CPIS0亿!G197/100</f>
        <v>0.24929344749999999</v>
      </c>
      <c r="I191" s="27">
        <f>[1]CPIS0亿!H197/100</f>
        <v>9.0367265999999995E-3</v>
      </c>
    </row>
    <row r="192" spans="2:9" ht="12.75" customHeight="1">
      <c r="B192" s="21">
        <v>184</v>
      </c>
      <c r="C192" s="24" t="str">
        <f>[1]CPIS0亿!J198</f>
        <v>卢旺达</v>
      </c>
      <c r="D192" s="25" t="str">
        <f>[1]CPIS0亿!B198</f>
        <v>RW</v>
      </c>
      <c r="E192" s="26">
        <f t="shared" si="5"/>
        <v>3.6891622999999998E-2</v>
      </c>
      <c r="F192" s="26">
        <f>[1]CPIS0亿!E198/100</f>
        <v>0</v>
      </c>
      <c r="G192" s="26">
        <f t="shared" si="6"/>
        <v>3.6891622999999998E-2</v>
      </c>
      <c r="H192" s="27">
        <f>[1]CPIS0亿!G198/100</f>
        <v>3.6891622999999998E-2</v>
      </c>
      <c r="I192" s="27">
        <f>[1]CPIS0亿!H198/100</f>
        <v>0</v>
      </c>
    </row>
    <row r="193" spans="2:9" ht="12.75" customHeight="1">
      <c r="B193" s="21">
        <v>185</v>
      </c>
      <c r="C193" s="24" t="str">
        <f>[1]CPIS0亿!J202</f>
        <v>沙特阿拉伯</v>
      </c>
      <c r="D193" s="25" t="str">
        <f>[1]CPIS0亿!B202</f>
        <v>SA</v>
      </c>
      <c r="E193" s="26">
        <f t="shared" si="5"/>
        <v>0.2766189007</v>
      </c>
      <c r="F193" s="26">
        <f>[1]CPIS0亿!E202/100</f>
        <v>0</v>
      </c>
      <c r="G193" s="26">
        <f t="shared" si="6"/>
        <v>0.2766189007</v>
      </c>
      <c r="H193" s="27">
        <f>[1]CPIS0亿!G202/100</f>
        <v>3.2838986200000003E-2</v>
      </c>
      <c r="I193" s="27">
        <f>[1]CPIS0亿!H202/100</f>
        <v>0.2437799145</v>
      </c>
    </row>
    <row r="194" spans="2:9" ht="12.75" customHeight="1">
      <c r="B194" s="21">
        <v>186</v>
      </c>
      <c r="C194" s="24" t="str">
        <f>[1]CPIS0亿!J211</f>
        <v>所罗门群岛</v>
      </c>
      <c r="D194" s="25" t="str">
        <f>[1]CPIS0亿!B211</f>
        <v>SB</v>
      </c>
      <c r="E194" s="26">
        <f t="shared" si="5"/>
        <v>0</v>
      </c>
      <c r="F194" s="26">
        <f>[1]CPIS0亿!E211/100</f>
        <v>0</v>
      </c>
      <c r="G194" s="26">
        <f t="shared" si="6"/>
        <v>0</v>
      </c>
      <c r="H194" s="27">
        <f>[1]CPIS0亿!G211/100</f>
        <v>0</v>
      </c>
      <c r="I194" s="27">
        <f>[1]CPIS0亿!H211/100</f>
        <v>0</v>
      </c>
    </row>
    <row r="195" spans="2:9" ht="12.75" customHeight="1">
      <c r="B195" s="21">
        <v>187</v>
      </c>
      <c r="C195" s="24" t="str">
        <f>[1]CPIS0亿!J205</f>
        <v>塞舌尔</v>
      </c>
      <c r="D195" s="25" t="str">
        <f>[1]CPIS0亿!B205</f>
        <v>SC</v>
      </c>
      <c r="E195" s="26">
        <f t="shared" si="5"/>
        <v>0</v>
      </c>
      <c r="F195" s="26">
        <f>[1]CPIS0亿!E205/100</f>
        <v>0</v>
      </c>
      <c r="G195" s="26">
        <f t="shared" si="6"/>
        <v>0</v>
      </c>
      <c r="H195" s="27">
        <f>[1]CPIS0亿!G205/100</f>
        <v>0</v>
      </c>
      <c r="I195" s="27">
        <f>[1]CPIS0亿!H205/100</f>
        <v>0</v>
      </c>
    </row>
    <row r="196" spans="2:9" ht="12.75" customHeight="1">
      <c r="B196" s="21">
        <v>188</v>
      </c>
      <c r="C196" s="24" t="str">
        <f>[1]CPIS0亿!J222</f>
        <v>苏丹</v>
      </c>
      <c r="D196" s="25" t="str">
        <f>[1]CPIS0亿!B222</f>
        <v>SD</v>
      </c>
      <c r="E196" s="26">
        <f t="shared" si="5"/>
        <v>0</v>
      </c>
      <c r="F196" s="26">
        <f>[1]CPIS0亿!E222/100</f>
        <v>0</v>
      </c>
      <c r="G196" s="26">
        <f t="shared" si="6"/>
        <v>0</v>
      </c>
      <c r="H196" s="27">
        <f>[1]CPIS0亿!G222/100</f>
        <v>0</v>
      </c>
      <c r="I196" s="27">
        <f>[1]CPIS0亿!H222/100</f>
        <v>0</v>
      </c>
    </row>
    <row r="197" spans="2:9" ht="12.75" customHeight="1">
      <c r="B197" s="21">
        <v>189</v>
      </c>
      <c r="C197" s="24" t="str">
        <f>[1]CPIS0亿!J225</f>
        <v>瑞典</v>
      </c>
      <c r="D197" s="25" t="str">
        <f>[1]CPIS0亿!B225</f>
        <v>SE</v>
      </c>
      <c r="E197" s="26">
        <f t="shared" si="5"/>
        <v>14.516457925599999</v>
      </c>
      <c r="F197" s="26">
        <f>[1]CPIS0亿!E225/100</f>
        <v>11.5938949148</v>
      </c>
      <c r="G197" s="26">
        <f t="shared" si="6"/>
        <v>2.9225630107999998</v>
      </c>
      <c r="H197" s="27">
        <f>[1]CPIS0亿!G225/100</f>
        <v>2.6165841490999999</v>
      </c>
      <c r="I197" s="27">
        <f>[1]CPIS0亿!H225/100</f>
        <v>0.30597886170000005</v>
      </c>
    </row>
    <row r="198" spans="2:9" ht="12.75" customHeight="1">
      <c r="B198" s="21">
        <v>190</v>
      </c>
      <c r="C198" s="24" t="str">
        <f>[1]CPIS0亿!J207</f>
        <v>新加坡</v>
      </c>
      <c r="D198" s="25" t="str">
        <f>[1]CPIS0亿!B207</f>
        <v>SG</v>
      </c>
      <c r="E198" s="26">
        <f t="shared" si="5"/>
        <v>44.909901026900002</v>
      </c>
      <c r="F198" s="26">
        <f>[1]CPIS0亿!E207/100</f>
        <v>13.3054321344</v>
      </c>
      <c r="G198" s="26">
        <f t="shared" si="6"/>
        <v>31.604468892500002</v>
      </c>
      <c r="H198" s="27">
        <f>[1]CPIS0亿!G207/100</f>
        <v>13.526931151500001</v>
      </c>
      <c r="I198" s="27">
        <f>[1]CPIS0亿!H207/100</f>
        <v>18.077537741</v>
      </c>
    </row>
    <row r="199" spans="2:9" ht="12.75" customHeight="1">
      <c r="B199" s="21">
        <v>191</v>
      </c>
      <c r="C199" s="24" t="str">
        <f>[1]CPIS0亿!J217</f>
        <v>圣赫勒拿</v>
      </c>
      <c r="D199" s="25" t="str">
        <f>[1]CPIS0亿!B217</f>
        <v>SH</v>
      </c>
      <c r="E199" s="26">
        <f t="shared" si="5"/>
        <v>0</v>
      </c>
      <c r="F199" s="26">
        <f>[1]CPIS0亿!E217/100</f>
        <v>0</v>
      </c>
      <c r="G199" s="26">
        <f t="shared" si="6"/>
        <v>0</v>
      </c>
      <c r="H199" s="27">
        <f>[1]CPIS0亿!G217/100</f>
        <v>0</v>
      </c>
      <c r="I199" s="27">
        <f>[1]CPIS0亿!H217/100</f>
        <v>0</v>
      </c>
    </row>
    <row r="200" spans="2:9" ht="12.75" customHeight="1">
      <c r="B200" s="21">
        <v>192</v>
      </c>
      <c r="C200" s="24" t="str">
        <f>[1]CPIS0亿!J210</f>
        <v>斯洛文尼亚</v>
      </c>
      <c r="D200" s="25" t="str">
        <f>[1]CPIS0亿!B210</f>
        <v>SI</v>
      </c>
      <c r="E200" s="26">
        <f t="shared" si="5"/>
        <v>0.12249459930000001</v>
      </c>
      <c r="F200" s="26">
        <f>[1]CPIS0亿!E210/100</f>
        <v>0</v>
      </c>
      <c r="G200" s="26">
        <f t="shared" si="6"/>
        <v>0.12249459930000001</v>
      </c>
      <c r="H200" s="27">
        <f>[1]CPIS0亿!G210/100</f>
        <v>0.12249459930000001</v>
      </c>
      <c r="I200" s="27">
        <f>[1]CPIS0亿!H210/100</f>
        <v>0</v>
      </c>
    </row>
    <row r="201" spans="2:9" ht="12.75" customHeight="1">
      <c r="B201" s="21">
        <v>193</v>
      </c>
      <c r="C201" s="24" t="str">
        <f>[1]CPIS0亿!J209</f>
        <v>斯洛伐克</v>
      </c>
      <c r="D201" s="25" t="str">
        <f>[1]CPIS0亿!B209</f>
        <v>SK</v>
      </c>
      <c r="E201" s="26">
        <f t="shared" ref="E201:E251" si="7">F201+G201</f>
        <v>1.8104111699999998E-2</v>
      </c>
      <c r="F201" s="26">
        <f>[1]CPIS0亿!E209/100</f>
        <v>0</v>
      </c>
      <c r="G201" s="26">
        <f t="shared" ref="G201:G251" si="8">(H201+I201)</f>
        <v>1.8104111699999998E-2</v>
      </c>
      <c r="H201" s="27">
        <f>[1]CPIS0亿!G209/100</f>
        <v>1.8104111699999998E-2</v>
      </c>
      <c r="I201" s="27">
        <f>[1]CPIS0亿!H209/100</f>
        <v>0</v>
      </c>
    </row>
    <row r="202" spans="2:9" ht="12.75" customHeight="1">
      <c r="B202" s="21">
        <v>194</v>
      </c>
      <c r="C202" s="24" t="str">
        <f>[1]CPIS0亿!J206</f>
        <v>塞拉利昂</v>
      </c>
      <c r="D202" s="25" t="str">
        <f>[1]CPIS0亿!B206</f>
        <v>SL</v>
      </c>
      <c r="E202" s="26">
        <f t="shared" si="7"/>
        <v>0</v>
      </c>
      <c r="F202" s="26">
        <f>[1]CPIS0亿!E206/100</f>
        <v>0</v>
      </c>
      <c r="G202" s="26">
        <f t="shared" si="8"/>
        <v>0</v>
      </c>
      <c r="H202" s="27">
        <f>[1]CPIS0亿!G206/100</f>
        <v>0</v>
      </c>
      <c r="I202" s="27">
        <f>[1]CPIS0亿!H206/100</f>
        <v>0</v>
      </c>
    </row>
    <row r="203" spans="2:9" ht="12.75" customHeight="1">
      <c r="B203" s="21">
        <v>195</v>
      </c>
      <c r="C203" s="24" t="str">
        <f>[1]CPIS0亿!J200</f>
        <v>圣马力诺</v>
      </c>
      <c r="D203" s="25" t="str">
        <f>[1]CPIS0亿!B200</f>
        <v>SM</v>
      </c>
      <c r="E203" s="26">
        <f t="shared" si="7"/>
        <v>0</v>
      </c>
      <c r="F203" s="26">
        <f>[1]CPIS0亿!E200/100</f>
        <v>0</v>
      </c>
      <c r="G203" s="26">
        <f t="shared" si="8"/>
        <v>0</v>
      </c>
      <c r="H203" s="27">
        <f>[1]CPIS0亿!G200/100</f>
        <v>0</v>
      </c>
      <c r="I203" s="27">
        <f>[1]CPIS0亿!H200/100</f>
        <v>0</v>
      </c>
    </row>
    <row r="204" spans="2:9" ht="12.75" customHeight="1">
      <c r="B204" s="21">
        <v>196</v>
      </c>
      <c r="C204" s="24" t="str">
        <f>[1]CPIS0亿!J203</f>
        <v>塞内加尔</v>
      </c>
      <c r="D204" s="25" t="str">
        <f>[1]CPIS0亿!B203</f>
        <v>SN</v>
      </c>
      <c r="E204" s="26">
        <f t="shared" si="7"/>
        <v>2.0580589699999999E-2</v>
      </c>
      <c r="F204" s="26">
        <f>[1]CPIS0亿!E203/100</f>
        <v>0</v>
      </c>
      <c r="G204" s="26">
        <f t="shared" si="8"/>
        <v>2.0580589699999999E-2</v>
      </c>
      <c r="H204" s="27">
        <f>[1]CPIS0亿!G203/100</f>
        <v>2.0580589699999999E-2</v>
      </c>
      <c r="I204" s="27">
        <f>[1]CPIS0亿!H203/100</f>
        <v>0</v>
      </c>
    </row>
    <row r="205" spans="2:9" ht="12.75" customHeight="1">
      <c r="B205" s="21">
        <v>197</v>
      </c>
      <c r="C205" s="24" t="str">
        <f>[1]CPIS0亿!J212</f>
        <v>索马里</v>
      </c>
      <c r="D205" s="25" t="str">
        <f>[1]CPIS0亿!B212</f>
        <v>SO</v>
      </c>
      <c r="E205" s="26">
        <f t="shared" si="7"/>
        <v>0</v>
      </c>
      <c r="F205" s="26">
        <f>[1]CPIS0亿!E212/100</f>
        <v>0</v>
      </c>
      <c r="G205" s="26">
        <f t="shared" si="8"/>
        <v>0</v>
      </c>
      <c r="H205" s="27">
        <f>[1]CPIS0亿!G212/100</f>
        <v>0</v>
      </c>
      <c r="I205" s="27">
        <f>[1]CPIS0亿!H212/100</f>
        <v>0</v>
      </c>
    </row>
    <row r="206" spans="2:9" ht="12.75" customHeight="1">
      <c r="B206" s="21">
        <v>198</v>
      </c>
      <c r="C206" s="24" t="str">
        <f>[1]CPIS0亿!J223</f>
        <v>苏里南</v>
      </c>
      <c r="D206" s="25" t="str">
        <f>[1]CPIS0亿!B223</f>
        <v>SR</v>
      </c>
      <c r="E206" s="26">
        <f t="shared" si="7"/>
        <v>0</v>
      </c>
      <c r="F206" s="26">
        <f>[1]CPIS0亿!E223/100</f>
        <v>0</v>
      </c>
      <c r="G206" s="26">
        <f t="shared" si="8"/>
        <v>0</v>
      </c>
      <c r="H206" s="27">
        <f>[1]CPIS0亿!G223/100</f>
        <v>0</v>
      </c>
      <c r="I206" s="27">
        <f>[1]CPIS0亿!H223/100</f>
        <v>0</v>
      </c>
    </row>
    <row r="207" spans="2:9" ht="12.75" customHeight="1">
      <c r="B207" s="21">
        <v>199</v>
      </c>
      <c r="C207" s="24" t="str">
        <f>[1]CPIS0亿!J214</f>
        <v>南苏丹</v>
      </c>
      <c r="D207" s="25" t="str">
        <f>[1]CPIS0亿!B214</f>
        <v>SS</v>
      </c>
      <c r="E207" s="26">
        <f t="shared" si="7"/>
        <v>0</v>
      </c>
      <c r="F207" s="26">
        <f>[1]CPIS0亿!E214/100</f>
        <v>0</v>
      </c>
      <c r="G207" s="26">
        <f t="shared" si="8"/>
        <v>0</v>
      </c>
      <c r="H207" s="27">
        <f>[1]CPIS0亿!G214/100</f>
        <v>0</v>
      </c>
      <c r="I207" s="27">
        <f>[1]CPIS0亿!H214/100</f>
        <v>0</v>
      </c>
    </row>
    <row r="208" spans="2:9" ht="12.75" customHeight="1">
      <c r="B208" s="21">
        <v>200</v>
      </c>
      <c r="C208" s="24" t="str">
        <f>[1]CPIS0亿!J201</f>
        <v>圣多美和普林西比</v>
      </c>
      <c r="D208" s="25" t="str">
        <f>[1]CPIS0亿!B201</f>
        <v>ST</v>
      </c>
      <c r="E208" s="26">
        <f t="shared" si="7"/>
        <v>0</v>
      </c>
      <c r="F208" s="26">
        <f>[1]CPIS0亿!E201/100</f>
        <v>0</v>
      </c>
      <c r="G208" s="26">
        <f t="shared" si="8"/>
        <v>0</v>
      </c>
      <c r="H208" s="27">
        <f>[1]CPIS0亿!G201/100</f>
        <v>0</v>
      </c>
      <c r="I208" s="27">
        <f>[1]CPIS0亿!H201/100</f>
        <v>0</v>
      </c>
    </row>
    <row r="209" spans="2:9" ht="12.75" customHeight="1">
      <c r="B209" s="21">
        <v>201</v>
      </c>
      <c r="C209" s="24" t="str">
        <f>[1]CPIS0亿!J86</f>
        <v>萨尔瓦多</v>
      </c>
      <c r="D209" s="25" t="str">
        <f>[1]CPIS0亿!B86</f>
        <v>SV</v>
      </c>
      <c r="E209" s="26">
        <f t="shared" si="7"/>
        <v>2.8641652699999999E-2</v>
      </c>
      <c r="F209" s="26">
        <f>[1]CPIS0亿!E86/100</f>
        <v>0</v>
      </c>
      <c r="G209" s="26">
        <f t="shared" si="8"/>
        <v>2.8641652699999999E-2</v>
      </c>
      <c r="H209" s="27">
        <f>[1]CPIS0亿!G86/100</f>
        <v>2.8641652699999999E-2</v>
      </c>
      <c r="I209" s="27">
        <f>[1]CPIS0亿!H86/100</f>
        <v>0</v>
      </c>
    </row>
    <row r="210" spans="2:9" ht="12.75" customHeight="1">
      <c r="B210" s="21">
        <v>202</v>
      </c>
      <c r="C210" s="24" t="str">
        <f>[1]CPIS0亿!J208</f>
        <v>荷属圣马丁</v>
      </c>
      <c r="D210" s="25" t="str">
        <f>[1]CPIS0亿!B208</f>
        <v>SX</v>
      </c>
      <c r="E210" s="26">
        <f t="shared" si="7"/>
        <v>0</v>
      </c>
      <c r="F210" s="26">
        <f>[1]CPIS0亿!E208/100</f>
        <v>0</v>
      </c>
      <c r="G210" s="26">
        <f t="shared" si="8"/>
        <v>0</v>
      </c>
      <c r="H210" s="27">
        <f>[1]CPIS0亿!G208/100</f>
        <v>0</v>
      </c>
      <c r="I210" s="27">
        <f>[1]CPIS0亿!H208/100</f>
        <v>0</v>
      </c>
    </row>
    <row r="211" spans="2:9" ht="12.75" customHeight="1">
      <c r="B211" s="21">
        <v>203</v>
      </c>
      <c r="C211" s="24" t="str">
        <f>[1]CPIS0亿!J227</f>
        <v>叙利亚</v>
      </c>
      <c r="D211" s="25" t="str">
        <f>[1]CPIS0亿!B227</f>
        <v>SY</v>
      </c>
      <c r="E211" s="26">
        <f t="shared" si="7"/>
        <v>0</v>
      </c>
      <c r="F211" s="26">
        <f>[1]CPIS0亿!E227/100</f>
        <v>0</v>
      </c>
      <c r="G211" s="26">
        <f t="shared" si="8"/>
        <v>0</v>
      </c>
      <c r="H211" s="27">
        <f>[1]CPIS0亿!G227/100</f>
        <v>0</v>
      </c>
      <c r="I211" s="27">
        <f>[1]CPIS0亿!H227/100</f>
        <v>0</v>
      </c>
    </row>
    <row r="212" spans="2:9" ht="12.75" customHeight="1">
      <c r="B212" s="21">
        <v>204</v>
      </c>
      <c r="C212" s="24" t="str">
        <f>[1]CPIS0亿!J224</f>
        <v>斯威士兰</v>
      </c>
      <c r="D212" s="25" t="str">
        <f>[1]CPIS0亿!B224</f>
        <v>SZ</v>
      </c>
      <c r="E212" s="26">
        <f t="shared" si="7"/>
        <v>0</v>
      </c>
      <c r="F212" s="26">
        <f>[1]CPIS0亿!E224/100</f>
        <v>0</v>
      </c>
      <c r="G212" s="26">
        <f t="shared" si="8"/>
        <v>0</v>
      </c>
      <c r="H212" s="27">
        <f>[1]CPIS0亿!G224/100</f>
        <v>0</v>
      </c>
      <c r="I212" s="27">
        <f>[1]CPIS0亿!H224/100</f>
        <v>0</v>
      </c>
    </row>
    <row r="213" spans="2:9" ht="12.75" customHeight="1">
      <c r="B213" s="21">
        <v>205</v>
      </c>
      <c r="C213" s="24" t="str">
        <f>[1]CPIS0亿!J240</f>
        <v>特克斯和凯科斯群岛</v>
      </c>
      <c r="D213" s="25" t="str">
        <f>[1]CPIS0亿!B240</f>
        <v>TC</v>
      </c>
      <c r="E213" s="26">
        <f t="shared" si="7"/>
        <v>0</v>
      </c>
      <c r="F213" s="26">
        <f>[1]CPIS0亿!E240/100</f>
        <v>0</v>
      </c>
      <c r="G213" s="26">
        <f t="shared" si="8"/>
        <v>0</v>
      </c>
      <c r="H213" s="27">
        <f>[1]CPIS0亿!G240/100</f>
        <v>0</v>
      </c>
      <c r="I213" s="27">
        <f>[1]CPIS0亿!H240/100</f>
        <v>0</v>
      </c>
    </row>
    <row r="214" spans="2:9" ht="12.75" customHeight="1">
      <c r="B214" s="21">
        <v>206</v>
      </c>
      <c r="C214" s="24" t="str">
        <f>[1]CPIS0亿!J61</f>
        <v>乍得</v>
      </c>
      <c r="D214" s="25" t="str">
        <f>[1]CPIS0亿!B61</f>
        <v>TD</v>
      </c>
      <c r="E214" s="26">
        <f t="shared" si="7"/>
        <v>0</v>
      </c>
      <c r="F214" s="26">
        <f>[1]CPIS0亿!E61/100</f>
        <v>0</v>
      </c>
      <c r="G214" s="26">
        <f t="shared" si="8"/>
        <v>0</v>
      </c>
      <c r="H214" s="27">
        <f>[1]CPIS0亿!G61/100</f>
        <v>0</v>
      </c>
      <c r="I214" s="27">
        <f>[1]CPIS0亿!H61/100</f>
        <v>0</v>
      </c>
    </row>
    <row r="215" spans="2:9" ht="12.75" customHeight="1">
      <c r="B215" s="21">
        <v>207</v>
      </c>
      <c r="C215" s="24" t="str">
        <f>[1]CPIS0亿!J98</f>
        <v>法属南部领地</v>
      </c>
      <c r="D215" s="25" t="str">
        <f>[1]CPIS0亿!B98</f>
        <v>TF</v>
      </c>
      <c r="E215" s="26">
        <f t="shared" si="7"/>
        <v>0</v>
      </c>
      <c r="F215" s="26">
        <f>[1]CPIS0亿!E98/100</f>
        <v>0</v>
      </c>
      <c r="G215" s="26">
        <f t="shared" si="8"/>
        <v>0</v>
      </c>
      <c r="H215" s="27">
        <f>[1]CPIS0亿!G98/100</f>
        <v>0</v>
      </c>
      <c r="I215" s="27">
        <f>[1]CPIS0亿!H98/100</f>
        <v>0</v>
      </c>
    </row>
    <row r="216" spans="2:9" ht="12.75" customHeight="1">
      <c r="B216" s="21">
        <v>208</v>
      </c>
      <c r="C216" s="24" t="str">
        <f>[1]CPIS0亿!J233</f>
        <v>多哥</v>
      </c>
      <c r="D216" s="25" t="str">
        <f>[1]CPIS0亿!B233</f>
        <v>TG</v>
      </c>
      <c r="E216" s="26">
        <f t="shared" si="7"/>
        <v>0</v>
      </c>
      <c r="F216" s="26">
        <f>[1]CPIS0亿!E233/100</f>
        <v>0</v>
      </c>
      <c r="G216" s="26">
        <f t="shared" si="8"/>
        <v>0</v>
      </c>
      <c r="H216" s="27">
        <f>[1]CPIS0亿!G233/100</f>
        <v>0</v>
      </c>
      <c r="I216" s="27">
        <f>[1]CPIS0亿!H233/100</f>
        <v>0</v>
      </c>
    </row>
    <row r="217" spans="2:9" ht="12.75" customHeight="1">
      <c r="B217" s="21">
        <v>209</v>
      </c>
      <c r="C217" s="24" t="str">
        <f>[1]CPIS0亿!J231</f>
        <v>泰国</v>
      </c>
      <c r="D217" s="25" t="str">
        <f>[1]CPIS0亿!B231</f>
        <v>TH</v>
      </c>
      <c r="E217" s="26">
        <f t="shared" si="7"/>
        <v>4.6294578463999994</v>
      </c>
      <c r="F217" s="26">
        <f>[1]CPIS0亿!E231/100</f>
        <v>3.9878963451999998</v>
      </c>
      <c r="G217" s="26">
        <f t="shared" si="8"/>
        <v>0.6415615012</v>
      </c>
      <c r="H217" s="27">
        <f>[1]CPIS0亿!G231/100</f>
        <v>0.58468127969999995</v>
      </c>
      <c r="I217" s="27">
        <f>[1]CPIS0亿!H231/100</f>
        <v>5.6880221500000001E-2</v>
      </c>
    </row>
    <row r="218" spans="2:9" ht="12.75" customHeight="1">
      <c r="B218" s="21">
        <v>210</v>
      </c>
      <c r="C218" s="24" t="str">
        <f>[1]CPIS0亿!J229</f>
        <v>塔吉克斯坦</v>
      </c>
      <c r="D218" s="25" t="str">
        <f>[1]CPIS0亿!B229</f>
        <v>TJ</v>
      </c>
      <c r="E218" s="26">
        <f t="shared" si="7"/>
        <v>0</v>
      </c>
      <c r="F218" s="26">
        <f>[1]CPIS0亿!E229/100</f>
        <v>0</v>
      </c>
      <c r="G218" s="26">
        <f t="shared" si="8"/>
        <v>0</v>
      </c>
      <c r="H218" s="27">
        <f>[1]CPIS0亿!G229/100</f>
        <v>0</v>
      </c>
      <c r="I218" s="27">
        <f>[1]CPIS0亿!H229/100</f>
        <v>0</v>
      </c>
    </row>
    <row r="219" spans="2:9" ht="12.75" customHeight="1">
      <c r="B219" s="21">
        <v>211</v>
      </c>
      <c r="C219" s="24" t="str">
        <f>[1]CPIS0亿!J234</f>
        <v>托克劳</v>
      </c>
      <c r="D219" s="25" t="str">
        <f>[1]CPIS0亿!B234</f>
        <v>TK</v>
      </c>
      <c r="E219" s="26">
        <f t="shared" si="7"/>
        <v>0</v>
      </c>
      <c r="F219" s="26">
        <f>[1]CPIS0亿!E234/100</f>
        <v>0</v>
      </c>
      <c r="G219" s="26">
        <f t="shared" si="8"/>
        <v>0</v>
      </c>
      <c r="H219" s="27">
        <f>[1]CPIS0亿!G234/100</f>
        <v>0</v>
      </c>
      <c r="I219" s="27">
        <f>[1]CPIS0亿!H234/100</f>
        <v>0</v>
      </c>
    </row>
    <row r="220" spans="2:9" ht="12.75" customHeight="1">
      <c r="B220" s="21">
        <v>212</v>
      </c>
      <c r="C220" s="24" t="str">
        <f>[1]CPIS0亿!J232</f>
        <v>东帝汶</v>
      </c>
      <c r="D220" s="25" t="str">
        <f>[1]CPIS0亿!B232</f>
        <v>TL</v>
      </c>
      <c r="E220" s="26">
        <f t="shared" si="7"/>
        <v>0</v>
      </c>
      <c r="F220" s="26">
        <f>[1]CPIS0亿!E232/100</f>
        <v>0</v>
      </c>
      <c r="G220" s="26">
        <f t="shared" si="8"/>
        <v>0</v>
      </c>
      <c r="H220" s="27">
        <f>[1]CPIS0亿!G232/100</f>
        <v>0</v>
      </c>
      <c r="I220" s="27">
        <f>[1]CPIS0亿!H232/100</f>
        <v>0</v>
      </c>
    </row>
    <row r="221" spans="2:9" ht="12.75" customHeight="1">
      <c r="B221" s="21">
        <v>213</v>
      </c>
      <c r="C221" s="24" t="str">
        <f>[1]CPIS0亿!J239</f>
        <v>土库曼斯坦</v>
      </c>
      <c r="D221" s="25" t="str">
        <f>[1]CPIS0亿!B239</f>
        <v>TM</v>
      </c>
      <c r="E221" s="26">
        <f t="shared" si="7"/>
        <v>0</v>
      </c>
      <c r="F221" s="26">
        <f>[1]CPIS0亿!E239/100</f>
        <v>0</v>
      </c>
      <c r="G221" s="26">
        <f t="shared" si="8"/>
        <v>0</v>
      </c>
      <c r="H221" s="27">
        <f>[1]CPIS0亿!G239/100</f>
        <v>0</v>
      </c>
      <c r="I221" s="27">
        <f>[1]CPIS0亿!H239/100</f>
        <v>0</v>
      </c>
    </row>
    <row r="222" spans="2:9" ht="12.75" customHeight="1">
      <c r="B222" s="21">
        <v>214</v>
      </c>
      <c r="C222" s="24" t="str">
        <f>[1]CPIS0亿!J237</f>
        <v>突尼斯</v>
      </c>
      <c r="D222" s="25" t="str">
        <f>[1]CPIS0亿!B237</f>
        <v>TN</v>
      </c>
      <c r="E222" s="26">
        <f t="shared" si="7"/>
        <v>6.1064129699999997E-2</v>
      </c>
      <c r="F222" s="26">
        <f>[1]CPIS0亿!E237/100</f>
        <v>0</v>
      </c>
      <c r="G222" s="26">
        <f t="shared" si="8"/>
        <v>6.1064129699999997E-2</v>
      </c>
      <c r="H222" s="27">
        <f>[1]CPIS0亿!G237/100</f>
        <v>6.1064129699999997E-2</v>
      </c>
      <c r="I222" s="27">
        <f>[1]CPIS0亿!H237/100</f>
        <v>0</v>
      </c>
    </row>
    <row r="223" spans="2:9" ht="12.75" customHeight="1">
      <c r="B223" s="21">
        <v>215</v>
      </c>
      <c r="C223" s="24" t="str">
        <f>[1]CPIS0亿!J235</f>
        <v>汤加</v>
      </c>
      <c r="D223" s="25" t="str">
        <f>[1]CPIS0亿!B235</f>
        <v>TO</v>
      </c>
      <c r="E223" s="26">
        <f t="shared" si="7"/>
        <v>0</v>
      </c>
      <c r="F223" s="26">
        <f>[1]CPIS0亿!E235/100</f>
        <v>0</v>
      </c>
      <c r="G223" s="26">
        <f t="shared" si="8"/>
        <v>0</v>
      </c>
      <c r="H223" s="27">
        <f>[1]CPIS0亿!G235/100</f>
        <v>0</v>
      </c>
      <c r="I223" s="27">
        <f>[1]CPIS0亿!H235/100</f>
        <v>0</v>
      </c>
    </row>
    <row r="224" spans="2:9" ht="12.75" customHeight="1">
      <c r="B224" s="21">
        <v>216</v>
      </c>
      <c r="C224" s="24" t="str">
        <f>[1]CPIS0亿!J238</f>
        <v>土耳其</v>
      </c>
      <c r="D224" s="25" t="str">
        <f>[1]CPIS0亿!B238</f>
        <v>TR</v>
      </c>
      <c r="E224" s="26">
        <f t="shared" si="7"/>
        <v>5.5271191271000006</v>
      </c>
      <c r="F224" s="26">
        <f>[1]CPIS0亿!E238/100</f>
        <v>2.2344002618000003</v>
      </c>
      <c r="G224" s="26">
        <f t="shared" si="8"/>
        <v>3.2927188652999999</v>
      </c>
      <c r="H224" s="27">
        <f>[1]CPIS0亿!G238/100</f>
        <v>0.90225231069999989</v>
      </c>
      <c r="I224" s="27">
        <f>[1]CPIS0亿!H238/100</f>
        <v>2.3904665546000001</v>
      </c>
    </row>
    <row r="225" spans="2:9" ht="12.75" customHeight="1">
      <c r="B225" s="21">
        <v>217</v>
      </c>
      <c r="C225" s="24" t="str">
        <f>[1]CPIS0亿!J236</f>
        <v>特立尼达和多巴哥</v>
      </c>
      <c r="D225" s="25" t="str">
        <f>[1]CPIS0亿!B236</f>
        <v>TT</v>
      </c>
      <c r="E225" s="26">
        <f t="shared" si="7"/>
        <v>0</v>
      </c>
      <c r="F225" s="26">
        <f>[1]CPIS0亿!E236/100</f>
        <v>0</v>
      </c>
      <c r="G225" s="26">
        <f t="shared" si="8"/>
        <v>0</v>
      </c>
      <c r="H225" s="27">
        <f>[1]CPIS0亿!G236/100</f>
        <v>0</v>
      </c>
      <c r="I225" s="27">
        <f>[1]CPIS0亿!H236/100</f>
        <v>0</v>
      </c>
    </row>
    <row r="226" spans="2:9" ht="12.75" customHeight="1">
      <c r="B226" s="21">
        <v>218</v>
      </c>
      <c r="C226" s="24" t="str">
        <f>[1]CPIS0亿!J241</f>
        <v>图瓦卢</v>
      </c>
      <c r="D226" s="25" t="str">
        <f>[1]CPIS0亿!B241</f>
        <v>TV</v>
      </c>
      <c r="E226" s="26">
        <f t="shared" si="7"/>
        <v>0</v>
      </c>
      <c r="F226" s="26">
        <f>[1]CPIS0亿!E241/100</f>
        <v>0</v>
      </c>
      <c r="G226" s="26">
        <f t="shared" si="8"/>
        <v>0</v>
      </c>
      <c r="H226" s="27">
        <f>[1]CPIS0亿!G241/100</f>
        <v>0</v>
      </c>
      <c r="I226" s="27">
        <f>[1]CPIS0亿!H241/100</f>
        <v>0</v>
      </c>
    </row>
    <row r="227" spans="2:9" ht="12.75" customHeight="1">
      <c r="B227" s="21">
        <v>219</v>
      </c>
      <c r="C227" s="24" t="str">
        <f>[1]CPIS0亿!J228</f>
        <v>中国台湾</v>
      </c>
      <c r="D227" s="25" t="str">
        <f>[1]CPIS0亿!B228</f>
        <v>TW</v>
      </c>
      <c r="E227" s="26">
        <f t="shared" si="7"/>
        <v>4.8608059062999995</v>
      </c>
      <c r="F227" s="26">
        <f>[1]CPIS0亿!E228/100</f>
        <v>1.6082207093000001</v>
      </c>
      <c r="G227" s="26">
        <f t="shared" si="8"/>
        <v>3.2525851969999997</v>
      </c>
      <c r="H227" s="27">
        <f>[1]CPIS0亿!G228/100</f>
        <v>2.3049289978999998</v>
      </c>
      <c r="I227" s="27">
        <f>[1]CPIS0亿!H228/100</f>
        <v>0.94765619909999999</v>
      </c>
    </row>
    <row r="228" spans="2:9" ht="12.75" customHeight="1">
      <c r="B228" s="21">
        <v>220</v>
      </c>
      <c r="C228" s="24" t="str">
        <f>[1]CPIS0亿!J230</f>
        <v>坦桑尼亚</v>
      </c>
      <c r="D228" s="25" t="str">
        <f>[1]CPIS0亿!B230</f>
        <v>TZ</v>
      </c>
      <c r="E228" s="26">
        <f t="shared" si="7"/>
        <v>4.2691657399999999E-2</v>
      </c>
      <c r="F228" s="26">
        <f>[1]CPIS0亿!E230/100</f>
        <v>0</v>
      </c>
      <c r="G228" s="26">
        <f t="shared" si="8"/>
        <v>4.2691657399999999E-2</v>
      </c>
      <c r="H228" s="27">
        <f>[1]CPIS0亿!G230/100</f>
        <v>2.00566574E-2</v>
      </c>
      <c r="I228" s="27">
        <f>[1]CPIS0亿!H230/100</f>
        <v>2.2635000000000002E-2</v>
      </c>
    </row>
    <row r="229" spans="2:9" ht="12.75" customHeight="1">
      <c r="B229" s="21">
        <v>221</v>
      </c>
      <c r="C229" s="24" t="str">
        <f>[1]CPIS0亿!J243</f>
        <v>乌克兰</v>
      </c>
      <c r="D229" s="25" t="str">
        <f>[1]CPIS0亿!B243</f>
        <v>UA</v>
      </c>
      <c r="E229" s="26">
        <f t="shared" si="7"/>
        <v>0.12508303869999998</v>
      </c>
      <c r="F229" s="26">
        <f>[1]CPIS0亿!E243/100</f>
        <v>0</v>
      </c>
      <c r="G229" s="26">
        <f t="shared" si="8"/>
        <v>0.12508303869999998</v>
      </c>
      <c r="H229" s="27">
        <f>[1]CPIS0亿!G243/100</f>
        <v>0.12508303869999998</v>
      </c>
      <c r="I229" s="27">
        <f>[1]CPIS0亿!H243/100</f>
        <v>0</v>
      </c>
    </row>
    <row r="230" spans="2:9" ht="12.75" customHeight="1">
      <c r="B230" s="21">
        <v>222</v>
      </c>
      <c r="C230" s="24" t="str">
        <f>[1]CPIS0亿!J242</f>
        <v>乌干达</v>
      </c>
      <c r="D230" s="25" t="str">
        <f>[1]CPIS0亿!B242</f>
        <v>UG</v>
      </c>
      <c r="E230" s="26">
        <f t="shared" si="7"/>
        <v>6.644255E-3</v>
      </c>
      <c r="F230" s="26">
        <f>[1]CPIS0亿!E242/100</f>
        <v>0</v>
      </c>
      <c r="G230" s="26">
        <f t="shared" si="8"/>
        <v>6.644255E-3</v>
      </c>
      <c r="H230" s="27">
        <f>[1]CPIS0亿!G242/100</f>
        <v>0</v>
      </c>
      <c r="I230" s="27">
        <f>[1]CPIS0亿!H242/100</f>
        <v>6.644255E-3</v>
      </c>
    </row>
    <row r="231" spans="2:9" ht="12.75" customHeight="1">
      <c r="B231" s="21">
        <v>223</v>
      </c>
      <c r="C231" s="24" t="str">
        <f>[1]CPIS0亿!J247</f>
        <v>美国本土外小岛屿</v>
      </c>
      <c r="D231" s="25" t="str">
        <f>[1]CPIS0亿!B247</f>
        <v>UM</v>
      </c>
      <c r="E231" s="26">
        <f t="shared" si="7"/>
        <v>0</v>
      </c>
      <c r="F231" s="26">
        <f>[1]CPIS0亿!E247/100</f>
        <v>0</v>
      </c>
      <c r="G231" s="26">
        <f t="shared" si="8"/>
        <v>0</v>
      </c>
      <c r="H231" s="27">
        <f>[1]CPIS0亿!G247/100</f>
        <v>0</v>
      </c>
      <c r="I231" s="27">
        <f>[1]CPIS0亿!H247/100</f>
        <v>0</v>
      </c>
    </row>
    <row r="232" spans="2:9" ht="12.75" customHeight="1">
      <c r="B232" s="21">
        <v>224</v>
      </c>
      <c r="C232" s="24" t="str">
        <f>[1]CPIS0亿!J246</f>
        <v>美国</v>
      </c>
      <c r="D232" s="25" t="str">
        <f>[1]CPIS0亿!B246</f>
        <v>US</v>
      </c>
      <c r="E232" s="26">
        <f t="shared" si="7"/>
        <v>1165.5524842406999</v>
      </c>
      <c r="F232" s="26">
        <f>[1]CPIS0亿!E246/100</f>
        <v>640.77572399109999</v>
      </c>
      <c r="G232" s="26">
        <f t="shared" si="8"/>
        <v>524.77676024959999</v>
      </c>
      <c r="H232" s="27">
        <f>[1]CPIS0亿!G246/100</f>
        <v>467.09879133640004</v>
      </c>
      <c r="I232" s="27">
        <f>[1]CPIS0亿!H246/100</f>
        <v>57.67796891319999</v>
      </c>
    </row>
    <row r="233" spans="2:9" ht="12.75" customHeight="1">
      <c r="B233" s="21">
        <v>225</v>
      </c>
      <c r="C233" s="24" t="str">
        <f>[1]CPIS0亿!J248</f>
        <v>乌拉圭</v>
      </c>
      <c r="D233" s="25" t="str">
        <f>[1]CPIS0亿!B248</f>
        <v>UY</v>
      </c>
      <c r="E233" s="26">
        <f t="shared" si="7"/>
        <v>7.9446607599999997E-2</v>
      </c>
      <c r="F233" s="26">
        <f>[1]CPIS0亿!E248/100</f>
        <v>0</v>
      </c>
      <c r="G233" s="26">
        <f t="shared" si="8"/>
        <v>7.9446607599999997E-2</v>
      </c>
      <c r="H233" s="27">
        <f>[1]CPIS0亿!G248/100</f>
        <v>4.5931689599999999E-2</v>
      </c>
      <c r="I233" s="27">
        <f>[1]CPIS0亿!H248/100</f>
        <v>3.3514917999999998E-2</v>
      </c>
    </row>
    <row r="234" spans="2:9" ht="12.75" customHeight="1">
      <c r="B234" s="21">
        <v>226</v>
      </c>
      <c r="C234" s="24" t="str">
        <f>[1]CPIS0亿!J249</f>
        <v>乌兹别克斯坦</v>
      </c>
      <c r="D234" s="25" t="str">
        <f>[1]CPIS0亿!B249</f>
        <v>UZ</v>
      </c>
      <c r="E234" s="26">
        <f t="shared" si="7"/>
        <v>0</v>
      </c>
      <c r="F234" s="26">
        <f>[1]CPIS0亿!E249/100</f>
        <v>0</v>
      </c>
      <c r="G234" s="26">
        <f t="shared" si="8"/>
        <v>0</v>
      </c>
      <c r="H234" s="27">
        <f>[1]CPIS0亿!G249/100</f>
        <v>0</v>
      </c>
      <c r="I234" s="27">
        <f>[1]CPIS0亿!H249/100</f>
        <v>0</v>
      </c>
    </row>
    <row r="235" spans="2:9" ht="12.75" customHeight="1">
      <c r="B235" s="21">
        <v>227</v>
      </c>
      <c r="C235" s="24" t="str">
        <f>[1]CPIS0亿!J251</f>
        <v>梵蒂冈</v>
      </c>
      <c r="D235" s="25" t="str">
        <f>[1]CPIS0亿!B251</f>
        <v>VA</v>
      </c>
      <c r="E235" s="26">
        <f t="shared" si="7"/>
        <v>0</v>
      </c>
      <c r="F235" s="26">
        <f>[1]CPIS0亿!E251/100</f>
        <v>0</v>
      </c>
      <c r="G235" s="26">
        <f t="shared" si="8"/>
        <v>0</v>
      </c>
      <c r="H235" s="27">
        <f>[1]CPIS0亿!G251/100</f>
        <v>0</v>
      </c>
      <c r="I235" s="27">
        <f>[1]CPIS0亿!H251/100</f>
        <v>0</v>
      </c>
    </row>
    <row r="236" spans="2:9" ht="12.75" customHeight="1">
      <c r="B236" s="21">
        <v>228</v>
      </c>
      <c r="C236" s="24" t="str">
        <f>[1]CPIS0亿!J221</f>
        <v>圣文森特和格林纳丁斯</v>
      </c>
      <c r="D236" s="25" t="str">
        <f>[1]CPIS0亿!B221</f>
        <v>VC</v>
      </c>
      <c r="E236" s="26">
        <f t="shared" si="7"/>
        <v>0</v>
      </c>
      <c r="F236" s="26">
        <f>[1]CPIS0亿!E221/100</f>
        <v>0</v>
      </c>
      <c r="G236" s="26">
        <f t="shared" si="8"/>
        <v>0</v>
      </c>
      <c r="H236" s="27">
        <f>[1]CPIS0亿!G221/100</f>
        <v>0</v>
      </c>
      <c r="I236" s="27">
        <f>[1]CPIS0亿!H221/100</f>
        <v>0</v>
      </c>
    </row>
    <row r="237" spans="2:9" ht="12.75" customHeight="1">
      <c r="B237" s="21">
        <v>229</v>
      </c>
      <c r="C237" s="24" t="str">
        <f>[1]CPIS0亿!J252</f>
        <v>委内瑞拉</v>
      </c>
      <c r="D237" s="25" t="str">
        <f>[1]CPIS0亿!B252</f>
        <v>VE</v>
      </c>
      <c r="E237" s="26">
        <f t="shared" si="7"/>
        <v>0.16884501730000001</v>
      </c>
      <c r="F237" s="26">
        <f>[1]CPIS0亿!E252/100</f>
        <v>0</v>
      </c>
      <c r="G237" s="26">
        <f t="shared" si="8"/>
        <v>0.16884501730000001</v>
      </c>
      <c r="H237" s="27">
        <f>[1]CPIS0亿!G252/100</f>
        <v>0.16884501730000001</v>
      </c>
      <c r="I237" s="27">
        <f>[1]CPIS0亿!H252/100</f>
        <v>0</v>
      </c>
    </row>
    <row r="238" spans="2:9" ht="12.75" customHeight="1">
      <c r="B238" s="21">
        <v>230</v>
      </c>
      <c r="C238" s="24" t="str">
        <f>[1]CPIS0亿!J254</f>
        <v>英属维尔京群岛</v>
      </c>
      <c r="D238" s="25" t="str">
        <f>[1]CPIS0亿!B254</f>
        <v>VG</v>
      </c>
      <c r="E238" s="26">
        <f t="shared" si="7"/>
        <v>143.12188087370001</v>
      </c>
      <c r="F238" s="26">
        <f>[1]CPIS0亿!E254/100</f>
        <v>17.632050512500001</v>
      </c>
      <c r="G238" s="26">
        <f t="shared" si="8"/>
        <v>125.48983036120001</v>
      </c>
      <c r="H238" s="27">
        <f>[1]CPIS0亿!G254/100</f>
        <v>111.56887714200001</v>
      </c>
      <c r="I238" s="27">
        <f>[1]CPIS0亿!H254/100</f>
        <v>13.920953219200001</v>
      </c>
    </row>
    <row r="239" spans="2:9" ht="12.75" customHeight="1">
      <c r="B239" s="21">
        <v>231</v>
      </c>
      <c r="C239" s="24" t="str">
        <f>[1]CPIS0亿!J255</f>
        <v>美属维尔京群岛</v>
      </c>
      <c r="D239" s="25" t="str">
        <f>[1]CPIS0亿!B255</f>
        <v>VI</v>
      </c>
      <c r="E239" s="26">
        <f t="shared" si="7"/>
        <v>7.6733937927999998</v>
      </c>
      <c r="F239" s="26">
        <f>[1]CPIS0亿!E255/100</f>
        <v>0</v>
      </c>
      <c r="G239" s="26">
        <f t="shared" si="8"/>
        <v>7.6733937927999998</v>
      </c>
      <c r="H239" s="27">
        <f>[1]CPIS0亿!G255/100</f>
        <v>7.6733937927999998</v>
      </c>
      <c r="I239" s="27">
        <f>[1]CPIS0亿!H255/100</f>
        <v>0</v>
      </c>
    </row>
    <row r="240" spans="2:9" ht="12.75" customHeight="1">
      <c r="B240" s="21">
        <v>232</v>
      </c>
      <c r="C240" s="24" t="str">
        <f>[1]CPIS0亿!J253</f>
        <v>越南</v>
      </c>
      <c r="D240" s="25" t="str">
        <f>[1]CPIS0亿!B253</f>
        <v>VN</v>
      </c>
      <c r="E240" s="26">
        <f t="shared" si="7"/>
        <v>0.3193651247</v>
      </c>
      <c r="F240" s="26">
        <f>[1]CPIS0亿!E253/100</f>
        <v>0</v>
      </c>
      <c r="G240" s="26">
        <f t="shared" si="8"/>
        <v>0.3193651247</v>
      </c>
      <c r="H240" s="27">
        <f>[1]CPIS0亿!G253/100</f>
        <v>2.6953749999999999E-3</v>
      </c>
      <c r="I240" s="27">
        <f>[1]CPIS0亿!H253/100</f>
        <v>0.3166697497</v>
      </c>
    </row>
    <row r="241" spans="2:9" ht="12.75" customHeight="1">
      <c r="B241" s="21">
        <v>233</v>
      </c>
      <c r="C241" s="24" t="str">
        <f>[1]CPIS0亿!J250</f>
        <v>瓦努阿图</v>
      </c>
      <c r="D241" s="25" t="str">
        <f>[1]CPIS0亿!B250</f>
        <v>VU</v>
      </c>
      <c r="E241" s="26">
        <f t="shared" si="7"/>
        <v>0</v>
      </c>
      <c r="F241" s="26">
        <f>[1]CPIS0亿!E250/100</f>
        <v>0</v>
      </c>
      <c r="G241" s="26">
        <f t="shared" si="8"/>
        <v>0</v>
      </c>
      <c r="H241" s="27">
        <f>[1]CPIS0亿!G250/100</f>
        <v>0</v>
      </c>
      <c r="I241" s="27">
        <f>[1]CPIS0亿!H250/100</f>
        <v>0</v>
      </c>
    </row>
    <row r="242" spans="2:9" ht="12.75" customHeight="1">
      <c r="B242" s="21">
        <v>234</v>
      </c>
      <c r="C242" s="24" t="str">
        <f>[1]CPIS0亿!J256</f>
        <v>瓦利斯和富图纳</v>
      </c>
      <c r="D242" s="25" t="str">
        <f>[1]CPIS0亿!B256</f>
        <v>WF</v>
      </c>
      <c r="E242" s="26">
        <f t="shared" si="7"/>
        <v>0</v>
      </c>
      <c r="F242" s="26">
        <f>[1]CPIS0亿!E256/100</f>
        <v>0</v>
      </c>
      <c r="G242" s="26">
        <f t="shared" si="8"/>
        <v>0</v>
      </c>
      <c r="H242" s="27">
        <f>[1]CPIS0亿!G256/100</f>
        <v>0</v>
      </c>
      <c r="I242" s="27">
        <f>[1]CPIS0亿!H256/100</f>
        <v>0</v>
      </c>
    </row>
    <row r="243" spans="2:9" ht="12.75" customHeight="1">
      <c r="B243" s="21">
        <v>235</v>
      </c>
      <c r="C243" s="24" t="str">
        <f>[1]CPIS0亿!J199</f>
        <v>萨摩亚</v>
      </c>
      <c r="D243" s="25" t="str">
        <f>[1]CPIS0亿!B199</f>
        <v>WS</v>
      </c>
      <c r="E243" s="26">
        <f t="shared" si="7"/>
        <v>0</v>
      </c>
      <c r="F243" s="26">
        <f>[1]CPIS0亿!E199/100</f>
        <v>0</v>
      </c>
      <c r="G243" s="26">
        <f t="shared" si="8"/>
        <v>0</v>
      </c>
      <c r="H243" s="27">
        <f>[1]CPIS0亿!G199/100</f>
        <v>0</v>
      </c>
      <c r="I243" s="27">
        <f>[1]CPIS0亿!H199/100</f>
        <v>0</v>
      </c>
    </row>
    <row r="244" spans="2:9" ht="12.75" customHeight="1">
      <c r="B244" s="21">
        <v>236</v>
      </c>
      <c r="C244" s="24" t="str">
        <f>[1]CPIS0亿!J136</f>
        <v>科索沃</v>
      </c>
      <c r="D244" s="25" t="str">
        <f>[1]CPIS0亿!B136</f>
        <v>XK</v>
      </c>
      <c r="E244" s="26">
        <f t="shared" si="7"/>
        <v>0</v>
      </c>
      <c r="F244" s="26">
        <f>[1]CPIS0亿!E136/100</f>
        <v>0</v>
      </c>
      <c r="G244" s="26">
        <f t="shared" si="8"/>
        <v>0</v>
      </c>
      <c r="H244" s="27">
        <f>[1]CPIS0亿!G136/100</f>
        <v>0</v>
      </c>
      <c r="I244" s="27">
        <f>[1]CPIS0亿!H136/100</f>
        <v>0</v>
      </c>
    </row>
    <row r="245" spans="2:9" ht="12.75" customHeight="1">
      <c r="B245" s="21">
        <v>237</v>
      </c>
      <c r="C245" s="24" t="str">
        <f>[1]CPIS0亿!J259</f>
        <v>也门</v>
      </c>
      <c r="D245" s="25" t="str">
        <f>[1]CPIS0亿!B259</f>
        <v>YE</v>
      </c>
      <c r="E245" s="26">
        <f t="shared" si="7"/>
        <v>0</v>
      </c>
      <c r="F245" s="26">
        <f>[1]CPIS0亿!E259/100</f>
        <v>0</v>
      </c>
      <c r="G245" s="26">
        <f t="shared" si="8"/>
        <v>0</v>
      </c>
      <c r="H245" s="27">
        <f>[1]CPIS0亿!G259/100</f>
        <v>0</v>
      </c>
      <c r="I245" s="27">
        <f>[1]CPIS0亿!H259/100</f>
        <v>0</v>
      </c>
    </row>
    <row r="246" spans="2:9" ht="12.75" customHeight="1">
      <c r="B246" s="21">
        <v>238</v>
      </c>
      <c r="C246" s="24" t="str">
        <f>[1]CPIS0亿!J159</f>
        <v>马约特</v>
      </c>
      <c r="D246" s="25" t="str">
        <f>[1]CPIS0亿!B159</f>
        <v>YT</v>
      </c>
      <c r="E246" s="26">
        <f t="shared" si="7"/>
        <v>0</v>
      </c>
      <c r="F246" s="26">
        <f>[1]CPIS0亿!E159/100</f>
        <v>0</v>
      </c>
      <c r="G246" s="26">
        <f t="shared" si="8"/>
        <v>0</v>
      </c>
      <c r="H246" s="27">
        <f>[1]CPIS0亿!G159/100</f>
        <v>0</v>
      </c>
      <c r="I246" s="27">
        <f>[1]CPIS0亿!H159/100</f>
        <v>0</v>
      </c>
    </row>
    <row r="247" spans="2:9" ht="12.75" customHeight="1">
      <c r="B247" s="21">
        <v>239</v>
      </c>
      <c r="C247" s="24" t="str">
        <f>[1]CPIS0亿!J213</f>
        <v>南非</v>
      </c>
      <c r="D247" s="25" t="str">
        <f>[1]CPIS0亿!B213</f>
        <v>ZA</v>
      </c>
      <c r="E247" s="26">
        <f t="shared" si="7"/>
        <v>5.5272070566</v>
      </c>
      <c r="F247" s="26">
        <f>[1]CPIS0亿!E213/100</f>
        <v>2.3859639762000002</v>
      </c>
      <c r="G247" s="26">
        <f t="shared" si="8"/>
        <v>3.1412430803999998</v>
      </c>
      <c r="H247" s="27">
        <f>[1]CPIS0亿!G213/100</f>
        <v>0.66540466789999997</v>
      </c>
      <c r="I247" s="27">
        <f>[1]CPIS0亿!H213/100</f>
        <v>2.4758384124999999</v>
      </c>
    </row>
    <row r="248" spans="2:9" ht="12.75" customHeight="1">
      <c r="B248" s="21">
        <v>240</v>
      </c>
      <c r="C248" s="24" t="str">
        <f>[1]CPIS0亿!J260</f>
        <v>赞比亚</v>
      </c>
      <c r="D248" s="25" t="str">
        <f>[1]CPIS0亿!B260</f>
        <v>ZM</v>
      </c>
      <c r="E248" s="26">
        <f t="shared" si="7"/>
        <v>1.41727694E-2</v>
      </c>
      <c r="F248" s="26">
        <f>[1]CPIS0亿!E260/100</f>
        <v>0</v>
      </c>
      <c r="G248" s="26">
        <f t="shared" si="8"/>
        <v>1.41727694E-2</v>
      </c>
      <c r="H248" s="27">
        <f>[1]CPIS0亿!G260/100</f>
        <v>1.41727694E-2</v>
      </c>
      <c r="I248" s="27">
        <f>[1]CPIS0亿!H260/100</f>
        <v>0</v>
      </c>
    </row>
    <row r="249" spans="2:9" ht="12.75" customHeight="1">
      <c r="B249" s="21">
        <v>241</v>
      </c>
      <c r="C249" s="24" t="str">
        <f>[1]CPIS0亿!J261</f>
        <v>津巴布韦</v>
      </c>
      <c r="D249" s="25" t="str">
        <f>[1]CPIS0亿!B261</f>
        <v>ZW</v>
      </c>
      <c r="E249" s="26">
        <f t="shared" si="7"/>
        <v>0</v>
      </c>
      <c r="F249" s="26">
        <f>[1]CPIS0亿!E261/100</f>
        <v>0</v>
      </c>
      <c r="G249" s="26">
        <f t="shared" si="8"/>
        <v>0</v>
      </c>
      <c r="H249" s="27">
        <f>[1]CPIS0亿!G261/100</f>
        <v>0</v>
      </c>
      <c r="I249" s="27">
        <f>[1]CPIS0亿!H261/100</f>
        <v>0</v>
      </c>
    </row>
    <row r="250" spans="2:9" ht="12.75" customHeight="1">
      <c r="B250" s="21">
        <v>242</v>
      </c>
      <c r="C250" s="24" t="str">
        <f>[1]CPIS0亿!J262</f>
        <v>其他</v>
      </c>
      <c r="D250" s="25" t="str">
        <f>[1]CPIS0亿!B262</f>
        <v>_X</v>
      </c>
      <c r="E250" s="26">
        <f t="shared" si="7"/>
        <v>8.6121505985000013</v>
      </c>
      <c r="F250" s="26">
        <f>[1]CPIS0亿!E262/100</f>
        <v>4.4596830445000002</v>
      </c>
      <c r="G250" s="26">
        <f t="shared" si="8"/>
        <v>4.1524675540000002</v>
      </c>
      <c r="H250" s="27">
        <f>[1]CPIS0亿!G262/100</f>
        <v>4.1524675540000002</v>
      </c>
      <c r="I250" s="27">
        <f>[1]CPIS0亿!H262/100</f>
        <v>0</v>
      </c>
    </row>
    <row r="251" spans="2:9" ht="12.75" customHeight="1">
      <c r="B251" s="21">
        <v>243</v>
      </c>
      <c r="C251" s="24" t="str">
        <f>[1]CPIS0亿!J263</f>
        <v>国际组织</v>
      </c>
      <c r="D251" s="25" t="str">
        <f>[1]CPIS0亿!B263</f>
        <v>XX</v>
      </c>
      <c r="E251" s="26">
        <f t="shared" si="7"/>
        <v>5.9709817113000003</v>
      </c>
      <c r="F251" s="26">
        <f>[1]CPIS0亿!E263/100</f>
        <v>0</v>
      </c>
      <c r="G251" s="26">
        <f t="shared" si="8"/>
        <v>5.9709817113000003</v>
      </c>
      <c r="H251" s="27">
        <f>[1]CPIS0亿!G263/100</f>
        <v>4.1115741020000005</v>
      </c>
      <c r="I251" s="27">
        <f>[1]CPIS0亿!H263/100</f>
        <v>1.8594076093</v>
      </c>
    </row>
    <row r="252" spans="2:9" ht="12.75" customHeight="1">
      <c r="B252" s="28" t="s">
        <v>13</v>
      </c>
      <c r="D252" s="29"/>
    </row>
    <row r="253" spans="2:9" ht="75.5" customHeight="1">
      <c r="B253" s="30" t="s">
        <v>14</v>
      </c>
      <c r="C253" s="30"/>
      <c r="D253" s="30"/>
      <c r="E253" s="30"/>
      <c r="F253" s="30"/>
      <c r="G253" s="30"/>
      <c r="H253" s="30"/>
      <c r="I253" s="30"/>
    </row>
    <row r="254" spans="2:9" ht="13">
      <c r="B254" s="28" t="s">
        <v>15</v>
      </c>
      <c r="C254" s="28"/>
      <c r="D254" s="28"/>
      <c r="E254" s="28"/>
      <c r="F254" s="28"/>
      <c r="G254" s="28"/>
      <c r="H254" s="28"/>
      <c r="I254" s="28"/>
    </row>
    <row r="255" spans="2:9" ht="13">
      <c r="B255" s="28" t="s">
        <v>16</v>
      </c>
      <c r="C255" s="28"/>
      <c r="D255" s="28"/>
      <c r="E255" s="28"/>
      <c r="F255" s="28"/>
      <c r="G255" s="28"/>
      <c r="H255" s="28"/>
      <c r="I255" s="28"/>
    </row>
    <row r="256" spans="2:9" ht="13">
      <c r="B256" s="28" t="s">
        <v>17</v>
      </c>
      <c r="C256" s="28"/>
      <c r="D256" s="28"/>
      <c r="E256" s="28"/>
      <c r="F256" s="28"/>
      <c r="G256" s="28"/>
      <c r="H256" s="28"/>
      <c r="I256" s="28"/>
    </row>
    <row r="257" spans="2:9" ht="13">
      <c r="B257" s="28" t="s">
        <v>18</v>
      </c>
      <c r="C257" s="28"/>
      <c r="D257" s="28"/>
      <c r="E257" s="28"/>
      <c r="F257" s="28"/>
      <c r="G257" s="28"/>
      <c r="H257" s="28"/>
      <c r="I257" s="28"/>
    </row>
  </sheetData>
  <mergeCells count="5">
    <mergeCell ref="B5:B7"/>
    <mergeCell ref="C5:C7"/>
    <mergeCell ref="D5:D7"/>
    <mergeCell ref="G5:I5"/>
    <mergeCell ref="B253:I253"/>
  </mergeCells>
  <phoneticPr fontId="3" type="noConversion"/>
  <pageMargins left="0.70866141732283472" right="0.70866141732283472" top="0.42" bottom="0.74803149606299213" header="0.31496062992125984" footer="0.31496062992125984"/>
  <pageSetup paperSize="9" orientation="portrait" r:id="rId1"/>
  <headerFooter>
    <oddHeader xml:space="preserve">&amp;L&amp;"宋体,常规"&amp;12  &amp;C&amp;"宋体,常规"&amp;12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CPIS</vt:lpstr>
      <vt:lpstr>CPIS!Print_Area</vt:lpstr>
      <vt:lpstr>CPIS!Print_Titles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yangcan</dc:creator>
  <cp:lastModifiedBy>yangcan</cp:lastModifiedBy>
  <dcterms:created xsi:type="dcterms:W3CDTF">2016-11-29T03:00:42Z</dcterms:created>
  <dcterms:modified xsi:type="dcterms:W3CDTF">2016-11-29T03:01:50Z</dcterms:modified>
</cp:coreProperties>
</file>