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<sst xmlns="http://schemas.openxmlformats.org/spreadsheetml/2006/main" count="70" uniqueCount="52">
  <si>
    <t>2022年12月银行结售汇数据（分地区）</t>
  </si>
  <si>
    <t>单位：亿美元</t>
  </si>
  <si>
    <t>项目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</si>
  <si>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</si>
  <si>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</si>
  <si>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</si>
  <si>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</si>
  <si>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</si>
  <si>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</si>
  <si>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</si>
  <si>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</si>
  <si>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</si>
  <si>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</si>
  <si>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</si>
  <si>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</si>
  <si>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</si>
  <si>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</si>
  <si>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</si>
  <si>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</si>
  <si>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</si>
  <si>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</si>
  <si>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</si>
  <si>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</si>
  <si>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</si>
  <si>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</si>
  <si>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</si>
  <si>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</si>
  <si>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</si>
  <si>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</si>
  <si>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</si>
  <si>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</si>
  <si>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</si>
  <si>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</si>
  <si>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</si>
  <si>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大连</t>
  </si>
  <si>
    <t>宁波</t>
  </si>
  <si>
    <t>厦门</t>
  </si>
  <si>
    <t>青岛</t>
  </si>
  <si>
    <t>深圳</t>
  </si>
  <si>
    <t>一、结汇</t>
  </si>
  <si>
    <t>(一）银行自身</t>
  </si>
  <si>
    <t>(二）银行代客</t>
  </si>
  <si>
    <t>1.经常项目</t>
  </si>
  <si>
    <t xml:space="preserve">   1.1货物贸易</t>
  </si>
  <si>
    <t xml:space="preserve">   1.2服务贸易</t>
  </si>
  <si>
    <t xml:space="preserve">   1.3收益和经常转移</t>
  </si>
  <si>
    <t>2.资本与金融项目</t>
  </si>
  <si>
    <t>其中:  直接投资</t>
  </si>
  <si>
    <t xml:space="preserve">       证券投资</t>
  </si>
  <si>
    <t>二、售汇</t>
  </si>
  <si>
    <t>三、差额</t>
  </si>
  <si>
    <t>注： 1.分地区是指办理结售汇业务的银行所在地。其中，本表中辽宁不含大连，浙江不含宁波，福建不含厦门，山东不含青岛，广东不含深圳。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</si>
</sst>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15" borderId="6" applyNumberFormat="0" applyAlignment="0" applyProtection="0">
      <alignment vertical="center"/>
    </xf>
    <xf numFmtId="0" fontId="17" fillId="15" borderId="5" applyNumberFormat="0" applyAlignment="0" applyProtection="0">
      <alignment vertical="center"/>
    </xf>
    <xf numFmtId="0" fontId="19" fillId="18" borderId="7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57" fontId="5" fillId="0" borderId="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176" fontId="1" fillId="0" borderId="3" xfId="8" applyNumberFormat="1" applyFont="1" applyBorder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176" fontId="2" fillId="0" borderId="3" xfId="8" applyNumberFormat="1" applyFont="1" applyBorder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43" fontId="2" fillId="0" borderId="3" xfId="8" applyFont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56"/>
  <sheetViews>
    <sheetView tabSelected="1" workbookViewId="0">
      <selection activeCell="A1" sqref="$A1:$XFD1048576"/>
    </sheetView>
  </sheetViews>
  <sheetFormatPr defaultColWidth="9" defaultRowHeight="12"/>
  <cols>
    <col min="1" max="1" width="20.125" style="1" customWidth="1"/>
    <col min="2" max="2" width="8.875" style="1" customWidth="1"/>
    <col min="3" max="5" width="9.125" style="1" customWidth="1"/>
    <col min="6" max="8" width="9.25" style="1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7" width="12.25" style="1" customWidth="1"/>
    <col min="18" max="18" width="11.375" style="1" customWidth="1"/>
    <col min="19" max="16384" width="9" style="1"/>
  </cols>
  <sheetData>
    <row r="1" s="1" customFormat="1" ht="30" customHeight="1"/>
    <row r="2" s="1" customFormat="1" ht="18.75" spans="1:15">
      <c r="A2" s="3" t="s">
        <v>0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="1" customFormat="1" spans="1:2">
      <c r="A3" s="5" t="s">
        <v>1</v>
      </c>
      <c r="B3" s="5"/>
    </row>
    <row r="4" s="1" customFormat="1" spans="1:38">
      <c r="A4" s="6" t="s">
        <v>2</v>
      </c>
      <c r="B4" s="7"/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  <c r="R4" s="8" t="s">
        <v>18</v>
      </c>
      <c r="S4" s="8" t="s">
        <v>19</v>
      </c>
      <c r="T4" s="8" t="s">
        <v>20</v>
      </c>
      <c r="U4" s="8" t="s">
        <v>21</v>
      </c>
      <c r="V4" s="8" t="s">
        <v>22</v>
      </c>
      <c r="W4" s="8" t="s">
        <v>23</v>
      </c>
      <c r="X4" s="8" t="s">
        <v>24</v>
      </c>
      <c r="Y4" s="8" t="s">
        <v>25</v>
      </c>
      <c r="Z4" s="8" t="s">
        <v>26</v>
      </c>
      <c r="AA4" s="8" t="s">
        <v>27</v>
      </c>
      <c r="AB4" s="8" t="s">
        <v>28</v>
      </c>
      <c r="AC4" s="8" t="s">
        <v>29</v>
      </c>
      <c r="AD4" s="8" t="s">
        <v>30</v>
      </c>
      <c r="AE4" s="8" t="s">
        <v>31</v>
      </c>
      <c r="AF4" s="8" t="s">
        <v>32</v>
      </c>
      <c r="AG4" s="8" t="s">
        <v>33</v>
      </c>
      <c r="AH4" s="8" t="s">
        <v>34</v>
      </c>
      <c r="AI4" s="8" t="s">
        <v>35</v>
      </c>
      <c r="AJ4" s="8" t="s">
        <v>36</v>
      </c>
      <c r="AK4" s="8" t="s">
        <v>37</v>
      </c>
      <c r="AL4" s="8" t="s">
        <v>38</v>
      </c>
    </row>
    <row r="5" s="1" customFormat="1" spans="1:38">
      <c r="A5" s="9" t="s">
        <v>39</v>
      </c>
      <c r="B5" s="10"/>
      <c r="C5" s="11">
        <v>158.0132</v>
      </c>
      <c r="D5" s="11">
        <v>33.9022</v>
      </c>
      <c r="E5" s="11">
        <v>31.5222</v>
      </c>
      <c r="F5" s="11">
        <v>6.8187</v>
      </c>
      <c r="G5" s="11">
        <v>4.6316</v>
      </c>
      <c r="H5" s="11">
        <v>9.8948</v>
      </c>
      <c r="I5" s="11">
        <v>4.0905</v>
      </c>
      <c r="J5" s="11">
        <v>3.3842</v>
      </c>
      <c r="K5" s="11">
        <v>378.2681</v>
      </c>
      <c r="L5" s="11">
        <v>239.2985</v>
      </c>
      <c r="M5" s="11">
        <v>272.6925</v>
      </c>
      <c r="N5" s="11">
        <v>31.9988</v>
      </c>
      <c r="O5" s="11">
        <v>58.3709</v>
      </c>
      <c r="P5" s="11">
        <v>21.4538</v>
      </c>
      <c r="Q5" s="11">
        <v>93.043</v>
      </c>
      <c r="R5" s="11">
        <v>25.6169</v>
      </c>
      <c r="S5" s="11">
        <v>26.9078</v>
      </c>
      <c r="T5" s="11">
        <v>20.1986</v>
      </c>
      <c r="U5" s="11">
        <v>211.1881</v>
      </c>
      <c r="V5" s="11">
        <v>8.8107</v>
      </c>
      <c r="W5" s="11">
        <v>6.6101</v>
      </c>
      <c r="X5" s="11">
        <v>31.8534</v>
      </c>
      <c r="Y5" s="11">
        <v>33.5724</v>
      </c>
      <c r="Z5" s="11">
        <v>3.9381</v>
      </c>
      <c r="AA5" s="11">
        <v>5.2615</v>
      </c>
      <c r="AB5" s="11">
        <v>0.0407</v>
      </c>
      <c r="AC5" s="11">
        <v>16.7257</v>
      </c>
      <c r="AD5" s="11">
        <v>1.1898</v>
      </c>
      <c r="AE5" s="11">
        <v>0.3675</v>
      </c>
      <c r="AF5" s="11">
        <v>1.1984</v>
      </c>
      <c r="AG5" s="11">
        <v>8.5226</v>
      </c>
      <c r="AH5" s="11">
        <v>24.7255</v>
      </c>
      <c r="AI5" s="11">
        <v>79.6475</v>
      </c>
      <c r="AJ5" s="11">
        <v>35.9392</v>
      </c>
      <c r="AK5" s="11">
        <v>37.9457</v>
      </c>
      <c r="AL5" s="11">
        <v>164.5064</v>
      </c>
    </row>
    <row r="6" s="1" customFormat="1" spans="1:38">
      <c r="A6" s="9" t="s">
        <v>40</v>
      </c>
      <c r="B6" s="10"/>
      <c r="C6" s="11">
        <v>11.7569</v>
      </c>
      <c r="D6" s="11">
        <v>0.0156</v>
      </c>
      <c r="E6" s="11">
        <v>0.0107</v>
      </c>
      <c r="F6" s="11">
        <v>0.001</v>
      </c>
      <c r="G6" s="11">
        <v>0</v>
      </c>
      <c r="H6" s="11">
        <v>0.0454</v>
      </c>
      <c r="I6" s="11">
        <v>0.0003</v>
      </c>
      <c r="J6" s="11">
        <v>0.0025</v>
      </c>
      <c r="K6" s="11">
        <v>45.2551</v>
      </c>
      <c r="L6" s="11">
        <v>0.1646</v>
      </c>
      <c r="M6" s="11">
        <v>3.9712</v>
      </c>
      <c r="N6" s="11">
        <v>0.0044</v>
      </c>
      <c r="O6" s="11">
        <v>7.5739</v>
      </c>
      <c r="P6" s="11">
        <v>0.002</v>
      </c>
      <c r="Q6" s="11">
        <v>0.1931</v>
      </c>
      <c r="R6" s="11">
        <v>0.0029</v>
      </c>
      <c r="S6" s="11">
        <v>0.0062</v>
      </c>
      <c r="T6" s="11">
        <v>0.0123</v>
      </c>
      <c r="U6" s="11">
        <v>0.138</v>
      </c>
      <c r="V6" s="11">
        <v>0.004</v>
      </c>
      <c r="W6" s="11">
        <v>0.0088</v>
      </c>
      <c r="X6" s="11">
        <v>0.0125</v>
      </c>
      <c r="Y6" s="11">
        <v>1.109</v>
      </c>
      <c r="Z6" s="11">
        <v>0.0001</v>
      </c>
      <c r="AA6" s="11">
        <v>0.006</v>
      </c>
      <c r="AB6" s="11">
        <v>0</v>
      </c>
      <c r="AC6" s="11">
        <v>0.0035</v>
      </c>
      <c r="AD6" s="11">
        <v>0.001</v>
      </c>
      <c r="AE6" s="11">
        <v>0.0003</v>
      </c>
      <c r="AF6" s="11">
        <v>0</v>
      </c>
      <c r="AG6" s="11">
        <v>0.0008</v>
      </c>
      <c r="AH6" s="11">
        <v>0.1387</v>
      </c>
      <c r="AI6" s="11">
        <v>1.7382</v>
      </c>
      <c r="AJ6" s="11">
        <v>0.0356</v>
      </c>
      <c r="AK6" s="11">
        <v>0.014</v>
      </c>
      <c r="AL6" s="11">
        <v>0.3445</v>
      </c>
    </row>
    <row r="7" s="1" customFormat="1" spans="1:38">
      <c r="A7" s="9" t="s">
        <v>41</v>
      </c>
      <c r="B7" s="10"/>
      <c r="C7" s="11">
        <v>146.2563</v>
      </c>
      <c r="D7" s="11">
        <v>33.8866</v>
      </c>
      <c r="E7" s="11">
        <v>31.5115</v>
      </c>
      <c r="F7" s="11">
        <v>6.8177</v>
      </c>
      <c r="G7" s="11">
        <v>4.6316</v>
      </c>
      <c r="H7" s="11">
        <v>9.8494</v>
      </c>
      <c r="I7" s="11">
        <v>4.0902</v>
      </c>
      <c r="J7" s="11">
        <v>3.3817</v>
      </c>
      <c r="K7" s="11">
        <v>333.013</v>
      </c>
      <c r="L7" s="11">
        <v>239.1339</v>
      </c>
      <c r="M7" s="11">
        <v>268.7213</v>
      </c>
      <c r="N7" s="11">
        <v>31.9944</v>
      </c>
      <c r="O7" s="11">
        <v>50.797</v>
      </c>
      <c r="P7" s="11">
        <v>21.4518</v>
      </c>
      <c r="Q7" s="11">
        <v>92.8499</v>
      </c>
      <c r="R7" s="11">
        <v>25.614</v>
      </c>
      <c r="S7" s="11">
        <v>26.9016</v>
      </c>
      <c r="T7" s="11">
        <v>20.1863</v>
      </c>
      <c r="U7" s="11">
        <v>211.0501</v>
      </c>
      <c r="V7" s="11">
        <v>8.8067</v>
      </c>
      <c r="W7" s="11">
        <v>6.6013</v>
      </c>
      <c r="X7" s="11">
        <v>31.8409</v>
      </c>
      <c r="Y7" s="11">
        <v>32.4634</v>
      </c>
      <c r="Z7" s="11">
        <v>3.938</v>
      </c>
      <c r="AA7" s="11">
        <v>5.2555</v>
      </c>
      <c r="AB7" s="11">
        <v>0.0407</v>
      </c>
      <c r="AC7" s="11">
        <v>16.7222</v>
      </c>
      <c r="AD7" s="11">
        <v>1.1888</v>
      </c>
      <c r="AE7" s="11">
        <v>0.3672</v>
      </c>
      <c r="AF7" s="11">
        <v>1.1984</v>
      </c>
      <c r="AG7" s="11">
        <v>8.5218</v>
      </c>
      <c r="AH7" s="11">
        <v>24.5868</v>
      </c>
      <c r="AI7" s="11">
        <v>77.9093</v>
      </c>
      <c r="AJ7" s="11">
        <v>35.9036</v>
      </c>
      <c r="AK7" s="11">
        <v>37.9317</v>
      </c>
      <c r="AL7" s="11">
        <v>164.1619</v>
      </c>
    </row>
    <row r="8" s="1" customFormat="1" spans="1:38">
      <c r="A8" s="9" t="s">
        <v>42</v>
      </c>
      <c r="B8" s="10"/>
      <c r="C8" s="11">
        <v>100.0495</v>
      </c>
      <c r="D8" s="11">
        <v>31.3784</v>
      </c>
      <c r="E8" s="11">
        <v>30.4091</v>
      </c>
      <c r="F8" s="11">
        <v>6.3438</v>
      </c>
      <c r="G8" s="11">
        <v>3.8767</v>
      </c>
      <c r="H8" s="11">
        <v>9.5283</v>
      </c>
      <c r="I8" s="11">
        <v>3.6206</v>
      </c>
      <c r="J8" s="11">
        <v>3.2353</v>
      </c>
      <c r="K8" s="11">
        <v>200.1689</v>
      </c>
      <c r="L8" s="11">
        <v>224.7214</v>
      </c>
      <c r="M8" s="11">
        <v>254.9269</v>
      </c>
      <c r="N8" s="11">
        <v>30.1458</v>
      </c>
      <c r="O8" s="11">
        <v>49.7986</v>
      </c>
      <c r="P8" s="11">
        <v>18.127</v>
      </c>
      <c r="Q8" s="11">
        <v>84.9477</v>
      </c>
      <c r="R8" s="11">
        <v>23.4519</v>
      </c>
      <c r="S8" s="11">
        <v>24.2971</v>
      </c>
      <c r="T8" s="11">
        <v>18.6129</v>
      </c>
      <c r="U8" s="11">
        <v>191.3224</v>
      </c>
      <c r="V8" s="11">
        <v>7.1603</v>
      </c>
      <c r="W8" s="11">
        <v>4.0774</v>
      </c>
      <c r="X8" s="11">
        <v>31.1073</v>
      </c>
      <c r="Y8" s="11">
        <v>29.8975</v>
      </c>
      <c r="Z8" s="11">
        <v>3.0468</v>
      </c>
      <c r="AA8" s="11">
        <v>4.48</v>
      </c>
      <c r="AB8" s="11">
        <v>0.0166</v>
      </c>
      <c r="AC8" s="11">
        <v>15.6669</v>
      </c>
      <c r="AD8" s="11">
        <v>0.9898</v>
      </c>
      <c r="AE8" s="11">
        <v>0.3447</v>
      </c>
      <c r="AF8" s="11">
        <v>1.1598</v>
      </c>
      <c r="AG8" s="11">
        <v>6.964</v>
      </c>
      <c r="AH8" s="11">
        <v>24.193</v>
      </c>
      <c r="AI8" s="11">
        <v>75.2917</v>
      </c>
      <c r="AJ8" s="11">
        <v>35.5631</v>
      </c>
      <c r="AK8" s="11">
        <v>36.2402</v>
      </c>
      <c r="AL8" s="11">
        <v>141.9324</v>
      </c>
    </row>
    <row r="9" s="1" customFormat="1" spans="1:38">
      <c r="A9" s="12" t="s">
        <v>43</v>
      </c>
      <c r="B9" s="13"/>
      <c r="C9" s="11">
        <v>57.0085</v>
      </c>
      <c r="D9" s="11">
        <v>27.7033</v>
      </c>
      <c r="E9" s="11">
        <v>28.838</v>
      </c>
      <c r="F9" s="11">
        <v>5.9955</v>
      </c>
      <c r="G9" s="11">
        <v>3.6104</v>
      </c>
      <c r="H9" s="11">
        <v>8.4663</v>
      </c>
      <c r="I9" s="11">
        <v>2.9569</v>
      </c>
      <c r="J9" s="11">
        <v>2.4638</v>
      </c>
      <c r="K9" s="11">
        <v>152.9573</v>
      </c>
      <c r="L9" s="11">
        <v>216.7304</v>
      </c>
      <c r="M9" s="11">
        <v>248.4727</v>
      </c>
      <c r="N9" s="11">
        <v>29.288</v>
      </c>
      <c r="O9" s="11">
        <v>46.7436</v>
      </c>
      <c r="P9" s="11">
        <v>17.7035</v>
      </c>
      <c r="Q9" s="11">
        <v>82.1425</v>
      </c>
      <c r="R9" s="11">
        <v>22.0745</v>
      </c>
      <c r="S9" s="11">
        <v>20.2246</v>
      </c>
      <c r="T9" s="11">
        <v>17.0837</v>
      </c>
      <c r="U9" s="11">
        <v>177.7442</v>
      </c>
      <c r="V9" s="11">
        <v>6.0743</v>
      </c>
      <c r="W9" s="11">
        <v>3.3311</v>
      </c>
      <c r="X9" s="11">
        <v>29.6328</v>
      </c>
      <c r="Y9" s="11">
        <v>26.4033</v>
      </c>
      <c r="Z9" s="11">
        <v>2.8718</v>
      </c>
      <c r="AA9" s="11">
        <v>4.0792</v>
      </c>
      <c r="AB9" s="11">
        <v>0.008</v>
      </c>
      <c r="AC9" s="11">
        <v>14.5082</v>
      </c>
      <c r="AD9" s="11">
        <v>0.8282</v>
      </c>
      <c r="AE9" s="11">
        <v>0.3247</v>
      </c>
      <c r="AF9" s="11">
        <v>1.118</v>
      </c>
      <c r="AG9" s="11">
        <v>6.0367</v>
      </c>
      <c r="AH9" s="11">
        <v>21.4947</v>
      </c>
      <c r="AI9" s="11">
        <v>72.6983</v>
      </c>
      <c r="AJ9" s="11">
        <v>33.6961</v>
      </c>
      <c r="AK9" s="11">
        <v>33.2504</v>
      </c>
      <c r="AL9" s="11">
        <v>126.2481</v>
      </c>
    </row>
    <row r="10" s="1" customFormat="1" spans="1:38">
      <c r="A10" s="12" t="s">
        <v>44</v>
      </c>
      <c r="B10" s="13"/>
      <c r="C10" s="11">
        <v>23.6383</v>
      </c>
      <c r="D10" s="11">
        <v>2.9777</v>
      </c>
      <c r="E10" s="11">
        <v>0.9974</v>
      </c>
      <c r="F10" s="11">
        <v>0.1976</v>
      </c>
      <c r="G10" s="11">
        <v>0.1995</v>
      </c>
      <c r="H10" s="11">
        <v>0.4572</v>
      </c>
      <c r="I10" s="11">
        <v>0.2368</v>
      </c>
      <c r="J10" s="11">
        <v>0.4218</v>
      </c>
      <c r="K10" s="11">
        <v>41.7587</v>
      </c>
      <c r="L10" s="11">
        <v>5.9788</v>
      </c>
      <c r="M10" s="11">
        <v>3.0806</v>
      </c>
      <c r="N10" s="11">
        <v>0.6126</v>
      </c>
      <c r="O10" s="11">
        <v>1.4324</v>
      </c>
      <c r="P10" s="11">
        <v>0.19</v>
      </c>
      <c r="Q10" s="11">
        <v>1.636</v>
      </c>
      <c r="R10" s="11">
        <v>0.7155</v>
      </c>
      <c r="S10" s="11">
        <v>2.1651</v>
      </c>
      <c r="T10" s="11">
        <v>1.1879</v>
      </c>
      <c r="U10" s="11">
        <v>8.2239</v>
      </c>
      <c r="V10" s="11">
        <v>0.2272</v>
      </c>
      <c r="W10" s="11">
        <v>0.6031</v>
      </c>
      <c r="X10" s="11">
        <v>1.2437</v>
      </c>
      <c r="Y10" s="11">
        <v>2.9488</v>
      </c>
      <c r="Z10" s="11">
        <v>0.1105</v>
      </c>
      <c r="AA10" s="11">
        <v>0.3009</v>
      </c>
      <c r="AB10" s="11">
        <v>0.0041</v>
      </c>
      <c r="AC10" s="11">
        <v>0.938</v>
      </c>
      <c r="AD10" s="11">
        <v>0.0775</v>
      </c>
      <c r="AE10" s="11">
        <v>0.0109</v>
      </c>
      <c r="AF10" s="11">
        <v>0.0187</v>
      </c>
      <c r="AG10" s="11">
        <v>0.4485</v>
      </c>
      <c r="AH10" s="11">
        <v>2.3057</v>
      </c>
      <c r="AI10" s="11">
        <v>1.8322</v>
      </c>
      <c r="AJ10" s="11">
        <v>1.4158</v>
      </c>
      <c r="AK10" s="11">
        <v>2.168</v>
      </c>
      <c r="AL10" s="11">
        <v>12.8478</v>
      </c>
    </row>
    <row r="11" s="2" customFormat="1" spans="1:38">
      <c r="A11" s="14" t="s">
        <v>45</v>
      </c>
      <c r="B11" s="15"/>
      <c r="C11" s="16">
        <v>19.4027</v>
      </c>
      <c r="D11" s="16">
        <v>0.6974</v>
      </c>
      <c r="E11" s="11">
        <v>0.5737</v>
      </c>
      <c r="F11" s="11">
        <v>0.1507</v>
      </c>
      <c r="G11" s="11">
        <v>0.0668</v>
      </c>
      <c r="H11" s="11">
        <v>0.6048</v>
      </c>
      <c r="I11" s="11">
        <v>0.4269</v>
      </c>
      <c r="J11" s="11">
        <v>0.3497</v>
      </c>
      <c r="K11" s="11">
        <v>5.4529</v>
      </c>
      <c r="L11" s="11">
        <v>2.0122</v>
      </c>
      <c r="M11" s="11">
        <v>3.3736</v>
      </c>
      <c r="N11" s="11">
        <v>0.2452</v>
      </c>
      <c r="O11" s="11">
        <v>1.6226</v>
      </c>
      <c r="P11" s="11">
        <v>0.2335</v>
      </c>
      <c r="Q11" s="11">
        <v>1.1692</v>
      </c>
      <c r="R11" s="11">
        <v>0.6619</v>
      </c>
      <c r="S11" s="11">
        <v>1.9074</v>
      </c>
      <c r="T11" s="11">
        <v>0.3413</v>
      </c>
      <c r="U11" s="11">
        <v>5.3543</v>
      </c>
      <c r="V11" s="11">
        <v>0.8588</v>
      </c>
      <c r="W11" s="11">
        <v>0.1432</v>
      </c>
      <c r="X11" s="11">
        <v>0.2308</v>
      </c>
      <c r="Y11" s="11">
        <v>0.5454</v>
      </c>
      <c r="Z11" s="11">
        <v>0.0645</v>
      </c>
      <c r="AA11" s="11">
        <v>0.0999</v>
      </c>
      <c r="AB11" s="11">
        <v>0.0045</v>
      </c>
      <c r="AC11" s="11">
        <v>0.2207</v>
      </c>
      <c r="AD11" s="11">
        <v>0.0841</v>
      </c>
      <c r="AE11" s="11">
        <v>0.0091</v>
      </c>
      <c r="AF11" s="11">
        <v>0.0231</v>
      </c>
      <c r="AG11" s="11">
        <v>0.4788</v>
      </c>
      <c r="AH11" s="11">
        <v>0.3926</v>
      </c>
      <c r="AI11" s="11">
        <v>0.7612</v>
      </c>
      <c r="AJ11" s="11">
        <v>0.4512</v>
      </c>
      <c r="AK11" s="11">
        <v>0.8218</v>
      </c>
      <c r="AL11" s="11">
        <v>2.8365</v>
      </c>
    </row>
    <row r="12" s="2" customFormat="1" spans="1:38">
      <c r="A12" s="17" t="s">
        <v>46</v>
      </c>
      <c r="B12" s="18"/>
      <c r="C12" s="16">
        <v>46.2068</v>
      </c>
      <c r="D12" s="16">
        <v>2.5082</v>
      </c>
      <c r="E12" s="11">
        <v>1.1024</v>
      </c>
      <c r="F12" s="11">
        <v>0.4739</v>
      </c>
      <c r="G12" s="11">
        <v>0.7549</v>
      </c>
      <c r="H12" s="11">
        <v>0.3211</v>
      </c>
      <c r="I12" s="11">
        <v>0.4696</v>
      </c>
      <c r="J12" s="11">
        <v>0.1464</v>
      </c>
      <c r="K12" s="11">
        <v>132.8441</v>
      </c>
      <c r="L12" s="11">
        <v>14.4125</v>
      </c>
      <c r="M12" s="11">
        <v>13.7944</v>
      </c>
      <c r="N12" s="11">
        <v>1.8486</v>
      </c>
      <c r="O12" s="11">
        <v>0.9984</v>
      </c>
      <c r="P12" s="11">
        <v>3.3248</v>
      </c>
      <c r="Q12" s="11">
        <v>7.9022</v>
      </c>
      <c r="R12" s="11">
        <v>2.1621</v>
      </c>
      <c r="S12" s="11">
        <v>2.6045</v>
      </c>
      <c r="T12" s="11">
        <v>1.5734</v>
      </c>
      <c r="U12" s="11">
        <v>19.7277</v>
      </c>
      <c r="V12" s="11">
        <v>1.6464</v>
      </c>
      <c r="W12" s="11">
        <v>2.5239</v>
      </c>
      <c r="X12" s="11">
        <v>0.7336</v>
      </c>
      <c r="Y12" s="11">
        <v>2.5659</v>
      </c>
      <c r="Z12" s="11">
        <v>0.8912</v>
      </c>
      <c r="AA12" s="11">
        <v>0.7755</v>
      </c>
      <c r="AB12" s="11">
        <v>0.0241</v>
      </c>
      <c r="AC12" s="11">
        <v>1.0553</v>
      </c>
      <c r="AD12" s="11">
        <v>0.199</v>
      </c>
      <c r="AE12" s="11">
        <v>0.0225</v>
      </c>
      <c r="AF12" s="11">
        <v>0.0386</v>
      </c>
      <c r="AG12" s="11">
        <v>1.5578</v>
      </c>
      <c r="AH12" s="11">
        <v>0.3938</v>
      </c>
      <c r="AI12" s="11">
        <v>2.6176</v>
      </c>
      <c r="AJ12" s="11">
        <v>0.3405</v>
      </c>
      <c r="AK12" s="11">
        <v>1.6915</v>
      </c>
      <c r="AL12" s="11">
        <v>22.2295</v>
      </c>
    </row>
    <row r="13" s="2" customFormat="1" spans="1:38">
      <c r="A13" s="19" t="s">
        <v>47</v>
      </c>
      <c r="B13" s="20"/>
      <c r="C13" s="16">
        <v>26.5802</v>
      </c>
      <c r="D13" s="16">
        <v>2.2097</v>
      </c>
      <c r="E13" s="11">
        <v>0.6632</v>
      </c>
      <c r="F13" s="11">
        <v>0.3895</v>
      </c>
      <c r="G13" s="11">
        <v>0.7344</v>
      </c>
      <c r="H13" s="11">
        <v>0.2022</v>
      </c>
      <c r="I13" s="11">
        <v>0.438</v>
      </c>
      <c r="J13" s="11">
        <v>0.061</v>
      </c>
      <c r="K13" s="11">
        <v>19.127</v>
      </c>
      <c r="L13" s="11">
        <v>10.4964</v>
      </c>
      <c r="M13" s="11">
        <v>8.3245</v>
      </c>
      <c r="N13" s="11">
        <v>1.5322</v>
      </c>
      <c r="O13" s="11">
        <v>0.7954</v>
      </c>
      <c r="P13" s="11">
        <v>1.0099</v>
      </c>
      <c r="Q13" s="11">
        <v>7.4736</v>
      </c>
      <c r="R13" s="11">
        <v>0.4794</v>
      </c>
      <c r="S13" s="11">
        <v>1.7286</v>
      </c>
      <c r="T13" s="11">
        <v>1.1072</v>
      </c>
      <c r="U13" s="11">
        <v>7.1404</v>
      </c>
      <c r="V13" s="11">
        <v>0.823</v>
      </c>
      <c r="W13" s="11">
        <v>2.0339</v>
      </c>
      <c r="X13" s="11">
        <v>0.2622</v>
      </c>
      <c r="Y13" s="11">
        <v>2.1587</v>
      </c>
      <c r="Z13" s="11">
        <v>0.0669</v>
      </c>
      <c r="AA13" s="11">
        <v>0.1227</v>
      </c>
      <c r="AB13" s="11">
        <v>0.0241</v>
      </c>
      <c r="AC13" s="11">
        <v>0.4404</v>
      </c>
      <c r="AD13" s="11">
        <v>0.0293</v>
      </c>
      <c r="AE13" s="11">
        <v>0</v>
      </c>
      <c r="AF13" s="11">
        <v>0.003</v>
      </c>
      <c r="AG13" s="11">
        <v>1.451</v>
      </c>
      <c r="AH13" s="11">
        <v>0.213</v>
      </c>
      <c r="AI13" s="11">
        <v>1.8222</v>
      </c>
      <c r="AJ13" s="11">
        <v>0.2764</v>
      </c>
      <c r="AK13" s="11">
        <v>0.6743</v>
      </c>
      <c r="AL13" s="11">
        <v>3.1611</v>
      </c>
    </row>
    <row r="14" s="2" customFormat="1" spans="1:38">
      <c r="A14" s="19" t="s">
        <v>48</v>
      </c>
      <c r="B14" s="20"/>
      <c r="C14" s="16">
        <v>13.8803</v>
      </c>
      <c r="D14" s="16">
        <v>0.1222</v>
      </c>
      <c r="E14" s="11">
        <v>0.0214</v>
      </c>
      <c r="F14" s="11">
        <v>0</v>
      </c>
      <c r="G14" s="11">
        <v>0.0052</v>
      </c>
      <c r="H14" s="11">
        <v>0.0393</v>
      </c>
      <c r="I14" s="11">
        <v>0.0002</v>
      </c>
      <c r="J14" s="11">
        <v>0</v>
      </c>
      <c r="K14" s="11">
        <v>111.8792</v>
      </c>
      <c r="L14" s="11">
        <v>1.3114</v>
      </c>
      <c r="M14" s="11">
        <v>4.1503</v>
      </c>
      <c r="N14" s="11">
        <v>0.1128</v>
      </c>
      <c r="O14" s="11">
        <v>0.0027</v>
      </c>
      <c r="P14" s="11">
        <v>1.2943</v>
      </c>
      <c r="Q14" s="11">
        <v>0.0065</v>
      </c>
      <c r="R14" s="11">
        <v>0</v>
      </c>
      <c r="S14" s="11">
        <v>0.0056</v>
      </c>
      <c r="T14" s="11">
        <v>0.001</v>
      </c>
      <c r="U14" s="11">
        <v>12.354</v>
      </c>
      <c r="V14" s="11">
        <v>0.4036</v>
      </c>
      <c r="W14" s="11">
        <v>0.1921</v>
      </c>
      <c r="X14" s="11">
        <v>0.088</v>
      </c>
      <c r="Y14" s="11">
        <v>0.0742</v>
      </c>
      <c r="Z14" s="11">
        <v>0.447</v>
      </c>
      <c r="AA14" s="11">
        <v>0.4404</v>
      </c>
      <c r="AB14" s="11">
        <v>0</v>
      </c>
      <c r="AC14" s="11">
        <v>0</v>
      </c>
      <c r="AD14" s="11">
        <v>0.0695</v>
      </c>
      <c r="AE14" s="11">
        <v>0</v>
      </c>
      <c r="AF14" s="11">
        <v>0</v>
      </c>
      <c r="AG14" s="11">
        <v>0.0202</v>
      </c>
      <c r="AH14" s="11">
        <v>0.0782</v>
      </c>
      <c r="AI14" s="11">
        <v>0.588</v>
      </c>
      <c r="AJ14" s="11">
        <v>0.0269</v>
      </c>
      <c r="AK14" s="11">
        <v>0.7934</v>
      </c>
      <c r="AL14" s="11">
        <v>18.9284</v>
      </c>
    </row>
    <row r="15" s="2" customFormat="1" spans="1:38">
      <c r="A15" s="21" t="s">
        <v>49</v>
      </c>
      <c r="B15" s="22"/>
      <c r="C15" s="16">
        <v>395.5975</v>
      </c>
      <c r="D15" s="16">
        <v>37.5047</v>
      </c>
      <c r="E15" s="11">
        <v>29.9899</v>
      </c>
      <c r="F15" s="11">
        <v>6.9427</v>
      </c>
      <c r="G15" s="11">
        <v>14.626</v>
      </c>
      <c r="H15" s="11">
        <v>13.6363</v>
      </c>
      <c r="I15" s="11">
        <v>8.7607</v>
      </c>
      <c r="J15" s="11">
        <v>6.697</v>
      </c>
      <c r="K15" s="11">
        <v>496.0601</v>
      </c>
      <c r="L15" s="11">
        <v>139.6481</v>
      </c>
      <c r="M15" s="11">
        <v>113.5208</v>
      </c>
      <c r="N15" s="11">
        <v>28.6906</v>
      </c>
      <c r="O15" s="11">
        <v>48.517</v>
      </c>
      <c r="P15" s="11">
        <v>16.2558</v>
      </c>
      <c r="Q15" s="11">
        <v>61.757</v>
      </c>
      <c r="R15" s="11">
        <v>18.8585</v>
      </c>
      <c r="S15" s="11">
        <v>23.9781</v>
      </c>
      <c r="T15" s="11">
        <v>23.6001</v>
      </c>
      <c r="U15" s="11">
        <v>116.9899</v>
      </c>
      <c r="V15" s="11">
        <v>21.2751</v>
      </c>
      <c r="W15" s="11">
        <v>11.9277</v>
      </c>
      <c r="X15" s="11">
        <v>20.5933</v>
      </c>
      <c r="Y15" s="11">
        <v>25.6601</v>
      </c>
      <c r="Z15" s="11">
        <v>3.5898</v>
      </c>
      <c r="AA15" s="11">
        <v>7.5337</v>
      </c>
      <c r="AB15" s="11">
        <v>0.369</v>
      </c>
      <c r="AC15" s="11">
        <v>14.7557</v>
      </c>
      <c r="AD15" s="11">
        <v>6.9337</v>
      </c>
      <c r="AE15" s="11">
        <v>0.2075</v>
      </c>
      <c r="AF15" s="11">
        <v>0.7496</v>
      </c>
      <c r="AG15" s="11">
        <v>6.2588</v>
      </c>
      <c r="AH15" s="11">
        <v>12.2639</v>
      </c>
      <c r="AI15" s="11">
        <v>58.375</v>
      </c>
      <c r="AJ15" s="11">
        <v>68.6238</v>
      </c>
      <c r="AK15" s="11">
        <v>37.7615</v>
      </c>
      <c r="AL15" s="11">
        <v>123.797</v>
      </c>
    </row>
    <row r="16" s="2" customFormat="1" spans="1:38">
      <c r="A16" s="21" t="s">
        <v>40</v>
      </c>
      <c r="B16" s="22"/>
      <c r="C16" s="16">
        <v>7.3934</v>
      </c>
      <c r="D16" s="16">
        <v>0.0738</v>
      </c>
      <c r="E16" s="11">
        <v>0.0002</v>
      </c>
      <c r="F16" s="11">
        <v>0.0007</v>
      </c>
      <c r="G16" s="11">
        <v>0.0027</v>
      </c>
      <c r="H16" s="11">
        <v>0.0013</v>
      </c>
      <c r="I16" s="11">
        <v>0.0015</v>
      </c>
      <c r="J16" s="11">
        <v>0.0257</v>
      </c>
      <c r="K16" s="11">
        <v>15.9346</v>
      </c>
      <c r="L16" s="11">
        <v>0.202</v>
      </c>
      <c r="M16" s="11">
        <v>5.2423</v>
      </c>
      <c r="N16" s="11">
        <v>0.0004</v>
      </c>
      <c r="O16" s="11">
        <v>12.1532</v>
      </c>
      <c r="P16" s="11">
        <v>0.0296</v>
      </c>
      <c r="Q16" s="11">
        <v>0.3693</v>
      </c>
      <c r="R16" s="11">
        <v>0.0177</v>
      </c>
      <c r="S16" s="11">
        <v>0.0002</v>
      </c>
      <c r="T16" s="11">
        <v>0.0167</v>
      </c>
      <c r="U16" s="11">
        <v>2.4755</v>
      </c>
      <c r="V16" s="11">
        <v>0</v>
      </c>
      <c r="W16" s="11">
        <v>2.8492</v>
      </c>
      <c r="X16" s="11">
        <v>0.4151</v>
      </c>
      <c r="Y16" s="11">
        <v>0</v>
      </c>
      <c r="Z16" s="11">
        <v>0.0013</v>
      </c>
      <c r="AA16" s="11">
        <v>0.2685</v>
      </c>
      <c r="AB16" s="11">
        <v>0</v>
      </c>
      <c r="AC16" s="11">
        <v>0.0028</v>
      </c>
      <c r="AD16" s="11">
        <v>0.0072</v>
      </c>
      <c r="AE16" s="11">
        <v>0</v>
      </c>
      <c r="AF16" s="11">
        <v>0</v>
      </c>
      <c r="AG16" s="11">
        <v>0.0141</v>
      </c>
      <c r="AH16" s="11">
        <v>0.0001</v>
      </c>
      <c r="AI16" s="11">
        <v>1.4808</v>
      </c>
      <c r="AJ16" s="11">
        <v>0.0004</v>
      </c>
      <c r="AK16" s="11">
        <v>0.1251</v>
      </c>
      <c r="AL16" s="11">
        <v>2.09</v>
      </c>
    </row>
    <row r="17" s="2" customFormat="1" spans="1:38">
      <c r="A17" s="21" t="s">
        <v>41</v>
      </c>
      <c r="B17" s="22"/>
      <c r="C17" s="16">
        <v>388.2041</v>
      </c>
      <c r="D17" s="16">
        <v>37.4309</v>
      </c>
      <c r="E17" s="11">
        <v>29.9897</v>
      </c>
      <c r="F17" s="11">
        <v>6.942</v>
      </c>
      <c r="G17" s="11">
        <v>14.6233</v>
      </c>
      <c r="H17" s="11">
        <v>13.635</v>
      </c>
      <c r="I17" s="11">
        <v>8.7592</v>
      </c>
      <c r="J17" s="11">
        <v>6.6713</v>
      </c>
      <c r="K17" s="11">
        <v>480.1255</v>
      </c>
      <c r="L17" s="11">
        <v>139.4461</v>
      </c>
      <c r="M17" s="11">
        <v>108.2785</v>
      </c>
      <c r="N17" s="11">
        <v>28.6902</v>
      </c>
      <c r="O17" s="11">
        <v>36.3638</v>
      </c>
      <c r="P17" s="11">
        <v>16.2262</v>
      </c>
      <c r="Q17" s="11">
        <v>61.3877</v>
      </c>
      <c r="R17" s="11">
        <v>18.8408</v>
      </c>
      <c r="S17" s="11">
        <v>23.9779</v>
      </c>
      <c r="T17" s="11">
        <v>23.5834</v>
      </c>
      <c r="U17" s="11">
        <v>114.5144</v>
      </c>
      <c r="V17" s="11">
        <v>21.2751</v>
      </c>
      <c r="W17" s="11">
        <v>9.0785</v>
      </c>
      <c r="X17" s="11">
        <v>20.1782</v>
      </c>
      <c r="Y17" s="11">
        <v>25.6601</v>
      </c>
      <c r="Z17" s="11">
        <v>3.5885</v>
      </c>
      <c r="AA17" s="11">
        <v>7.2652</v>
      </c>
      <c r="AB17" s="11">
        <v>0.369</v>
      </c>
      <c r="AC17" s="11">
        <v>14.7529</v>
      </c>
      <c r="AD17" s="11">
        <v>6.9265</v>
      </c>
      <c r="AE17" s="11">
        <v>0.2075</v>
      </c>
      <c r="AF17" s="11">
        <v>0.7496</v>
      </c>
      <c r="AG17" s="11">
        <v>6.2447</v>
      </c>
      <c r="AH17" s="11">
        <v>12.2638</v>
      </c>
      <c r="AI17" s="11">
        <v>56.8942</v>
      </c>
      <c r="AJ17" s="11">
        <v>68.6234</v>
      </c>
      <c r="AK17" s="11">
        <v>37.6364</v>
      </c>
      <c r="AL17" s="11">
        <v>121.707</v>
      </c>
    </row>
    <row r="18" s="2" customFormat="1" spans="1:38">
      <c r="A18" s="17" t="s">
        <v>42</v>
      </c>
      <c r="B18" s="18"/>
      <c r="C18" s="16">
        <v>350.7302</v>
      </c>
      <c r="D18" s="16">
        <v>33.8142</v>
      </c>
      <c r="E18" s="11">
        <v>23.4845</v>
      </c>
      <c r="F18" s="11">
        <v>5.6742</v>
      </c>
      <c r="G18" s="11">
        <v>11.1731</v>
      </c>
      <c r="H18" s="11">
        <v>10.5151</v>
      </c>
      <c r="I18" s="11">
        <v>8.4037</v>
      </c>
      <c r="J18" s="11">
        <v>6.6049</v>
      </c>
      <c r="K18" s="11">
        <v>334.8474</v>
      </c>
      <c r="L18" s="11">
        <v>119.4074</v>
      </c>
      <c r="M18" s="11">
        <v>97.017</v>
      </c>
      <c r="N18" s="11">
        <v>27.8308</v>
      </c>
      <c r="O18" s="11">
        <v>34.56</v>
      </c>
      <c r="P18" s="11">
        <v>12.7631</v>
      </c>
      <c r="Q18" s="11">
        <v>55.1662</v>
      </c>
      <c r="R18" s="11">
        <v>16.7462</v>
      </c>
      <c r="S18" s="11">
        <v>21.7424</v>
      </c>
      <c r="T18" s="11">
        <v>18.1497</v>
      </c>
      <c r="U18" s="11">
        <v>100.4831</v>
      </c>
      <c r="V18" s="11">
        <v>17.5517</v>
      </c>
      <c r="W18" s="11">
        <v>7.5678</v>
      </c>
      <c r="X18" s="11">
        <v>16.2055</v>
      </c>
      <c r="Y18" s="11">
        <v>22.6805</v>
      </c>
      <c r="Z18" s="11">
        <v>3.2262</v>
      </c>
      <c r="AA18" s="11">
        <v>5.46</v>
      </c>
      <c r="AB18" s="11">
        <v>0.3653</v>
      </c>
      <c r="AC18" s="11">
        <v>13.766</v>
      </c>
      <c r="AD18" s="11">
        <v>3.9701</v>
      </c>
      <c r="AE18" s="11">
        <v>0.144</v>
      </c>
      <c r="AF18" s="11">
        <v>0.7336</v>
      </c>
      <c r="AG18" s="11">
        <v>3.9635</v>
      </c>
      <c r="AH18" s="11">
        <v>11.4177</v>
      </c>
      <c r="AI18" s="11">
        <v>49.8229</v>
      </c>
      <c r="AJ18" s="11">
        <v>67.2814</v>
      </c>
      <c r="AK18" s="11">
        <v>35.3829</v>
      </c>
      <c r="AL18" s="11">
        <v>98.7191</v>
      </c>
    </row>
    <row r="19" s="2" customFormat="1" spans="1:38">
      <c r="A19" s="19" t="s">
        <v>43</v>
      </c>
      <c r="B19" s="20"/>
      <c r="C19" s="16">
        <v>297.7302</v>
      </c>
      <c r="D19" s="16">
        <v>25.8241</v>
      </c>
      <c r="E19" s="11">
        <v>19.6139</v>
      </c>
      <c r="F19" s="11">
        <v>4.0473</v>
      </c>
      <c r="G19" s="11">
        <v>10.0666</v>
      </c>
      <c r="H19" s="11">
        <v>7.3564</v>
      </c>
      <c r="I19" s="11">
        <v>5.8117</v>
      </c>
      <c r="J19" s="11">
        <v>4.7783</v>
      </c>
      <c r="K19" s="11">
        <v>240.2338</v>
      </c>
      <c r="L19" s="11">
        <v>93.7106</v>
      </c>
      <c r="M19" s="11">
        <v>84.6731</v>
      </c>
      <c r="N19" s="11">
        <v>25.033</v>
      </c>
      <c r="O19" s="11">
        <v>31.0842</v>
      </c>
      <c r="P19" s="11">
        <v>11.134</v>
      </c>
      <c r="Q19" s="11">
        <v>48.2403</v>
      </c>
      <c r="R19" s="11">
        <v>13.6384</v>
      </c>
      <c r="S19" s="11">
        <v>17.1046</v>
      </c>
      <c r="T19" s="11">
        <v>15.2846</v>
      </c>
      <c r="U19" s="11">
        <v>80.0245</v>
      </c>
      <c r="V19" s="11">
        <v>15.3512</v>
      </c>
      <c r="W19" s="11">
        <v>5.8136</v>
      </c>
      <c r="X19" s="11">
        <v>12.9514</v>
      </c>
      <c r="Y19" s="11">
        <v>16.9951</v>
      </c>
      <c r="Z19" s="11">
        <v>2.6238</v>
      </c>
      <c r="AA19" s="11">
        <v>4.0041</v>
      </c>
      <c r="AB19" s="11">
        <v>0.3083</v>
      </c>
      <c r="AC19" s="11">
        <v>10.718</v>
      </c>
      <c r="AD19" s="11">
        <v>3.4559</v>
      </c>
      <c r="AE19" s="11">
        <v>0.0642</v>
      </c>
      <c r="AF19" s="11">
        <v>0.4566</v>
      </c>
      <c r="AG19" s="11">
        <v>2.6928</v>
      </c>
      <c r="AH19" s="11">
        <v>8.7922</v>
      </c>
      <c r="AI19" s="11">
        <v>46.8801</v>
      </c>
      <c r="AJ19" s="11">
        <v>64.4057</v>
      </c>
      <c r="AK19" s="11">
        <v>31.648</v>
      </c>
      <c r="AL19" s="11">
        <v>77.9694</v>
      </c>
    </row>
    <row r="20" s="2" customFormat="1" spans="1:38">
      <c r="A20" s="19" t="s">
        <v>44</v>
      </c>
      <c r="B20" s="20"/>
      <c r="C20" s="16">
        <v>44.2099</v>
      </c>
      <c r="D20" s="16">
        <v>4.5705</v>
      </c>
      <c r="E20" s="11">
        <v>2.4706</v>
      </c>
      <c r="F20" s="11">
        <v>1.4836</v>
      </c>
      <c r="G20" s="11">
        <v>0.9277</v>
      </c>
      <c r="H20" s="11">
        <v>2.735</v>
      </c>
      <c r="I20" s="11">
        <v>2.1565</v>
      </c>
      <c r="J20" s="11">
        <v>1.765</v>
      </c>
      <c r="K20" s="11">
        <v>67.431</v>
      </c>
      <c r="L20" s="11">
        <v>14.6729</v>
      </c>
      <c r="M20" s="11">
        <v>10.109</v>
      </c>
      <c r="N20" s="11">
        <v>2.4998</v>
      </c>
      <c r="O20" s="11">
        <v>2.4244</v>
      </c>
      <c r="P20" s="11">
        <v>1.2289</v>
      </c>
      <c r="Q20" s="11">
        <v>6.1942</v>
      </c>
      <c r="R20" s="11">
        <v>2.8338</v>
      </c>
      <c r="S20" s="11">
        <v>4.2697</v>
      </c>
      <c r="T20" s="11">
        <v>2.0946</v>
      </c>
      <c r="U20" s="11">
        <v>15.8333</v>
      </c>
      <c r="V20" s="11">
        <v>0.8406</v>
      </c>
      <c r="W20" s="11">
        <v>1.4647</v>
      </c>
      <c r="X20" s="11">
        <v>2.6186</v>
      </c>
      <c r="Y20" s="11">
        <v>4.9628</v>
      </c>
      <c r="Z20" s="11">
        <v>0.4987</v>
      </c>
      <c r="AA20" s="11">
        <v>1.2662</v>
      </c>
      <c r="AB20" s="11">
        <v>0.0159</v>
      </c>
      <c r="AC20" s="11">
        <v>2.4234</v>
      </c>
      <c r="AD20" s="11">
        <v>0.508</v>
      </c>
      <c r="AE20" s="11">
        <v>0.0674</v>
      </c>
      <c r="AF20" s="11">
        <v>0.2048</v>
      </c>
      <c r="AG20" s="11">
        <v>1.1257</v>
      </c>
      <c r="AH20" s="11">
        <v>2.1855</v>
      </c>
      <c r="AI20" s="11">
        <v>2.5603</v>
      </c>
      <c r="AJ20" s="11">
        <v>2.3666</v>
      </c>
      <c r="AK20" s="11">
        <v>3.086</v>
      </c>
      <c r="AL20" s="11">
        <v>16.5161</v>
      </c>
    </row>
    <row r="21" s="2" customFormat="1" spans="1:38">
      <c r="A21" s="19" t="s">
        <v>45</v>
      </c>
      <c r="B21" s="20"/>
      <c r="C21" s="16">
        <v>8.7901</v>
      </c>
      <c r="D21" s="16">
        <v>3.4196</v>
      </c>
      <c r="E21" s="11">
        <v>1.4</v>
      </c>
      <c r="F21" s="11">
        <v>0.1433</v>
      </c>
      <c r="G21" s="11">
        <v>0.1788</v>
      </c>
      <c r="H21" s="11">
        <v>0.4237</v>
      </c>
      <c r="I21" s="11">
        <v>0.4355</v>
      </c>
      <c r="J21" s="11">
        <v>0.0616</v>
      </c>
      <c r="K21" s="11">
        <v>27.1826</v>
      </c>
      <c r="L21" s="11">
        <v>11.0239</v>
      </c>
      <c r="M21" s="11">
        <v>2.2349</v>
      </c>
      <c r="N21" s="11">
        <v>0.298</v>
      </c>
      <c r="O21" s="11">
        <v>1.0514</v>
      </c>
      <c r="P21" s="11">
        <v>0.4002</v>
      </c>
      <c r="Q21" s="11">
        <v>0.7317</v>
      </c>
      <c r="R21" s="11">
        <v>0.274</v>
      </c>
      <c r="S21" s="11">
        <v>0.3681</v>
      </c>
      <c r="T21" s="11">
        <v>0.7705</v>
      </c>
      <c r="U21" s="11">
        <v>4.6253</v>
      </c>
      <c r="V21" s="11">
        <v>1.3599</v>
      </c>
      <c r="W21" s="11">
        <v>0.2895</v>
      </c>
      <c r="X21" s="11">
        <v>0.6355</v>
      </c>
      <c r="Y21" s="11">
        <v>0.7226</v>
      </c>
      <c r="Z21" s="11">
        <v>0.1037</v>
      </c>
      <c r="AA21" s="11">
        <v>0.1897</v>
      </c>
      <c r="AB21" s="11">
        <v>0.0411</v>
      </c>
      <c r="AC21" s="11">
        <v>0.6246</v>
      </c>
      <c r="AD21" s="11">
        <v>0.0062</v>
      </c>
      <c r="AE21" s="11">
        <v>0.0124</v>
      </c>
      <c r="AF21" s="11">
        <v>0.0722</v>
      </c>
      <c r="AG21" s="11">
        <v>0.145</v>
      </c>
      <c r="AH21" s="11">
        <v>0.44</v>
      </c>
      <c r="AI21" s="11">
        <v>0.3825</v>
      </c>
      <c r="AJ21" s="11">
        <v>0.5091</v>
      </c>
      <c r="AK21" s="11">
        <v>0.6489</v>
      </c>
      <c r="AL21" s="11">
        <v>4.2336</v>
      </c>
    </row>
    <row r="22" s="1" customFormat="1" spans="1:38">
      <c r="A22" s="23" t="s">
        <v>46</v>
      </c>
      <c r="B22" s="24"/>
      <c r="C22" s="11">
        <v>37.4739</v>
      </c>
      <c r="D22" s="11">
        <v>3.6167</v>
      </c>
      <c r="E22" s="11">
        <v>6.5052</v>
      </c>
      <c r="F22" s="11">
        <v>1.2678</v>
      </c>
      <c r="G22" s="11">
        <v>3.4502</v>
      </c>
      <c r="H22" s="11">
        <v>3.1199</v>
      </c>
      <c r="I22" s="11">
        <v>0.3555</v>
      </c>
      <c r="J22" s="11">
        <v>0.0664</v>
      </c>
      <c r="K22" s="11">
        <v>145.2781</v>
      </c>
      <c r="L22" s="11">
        <v>20.0387</v>
      </c>
      <c r="M22" s="11">
        <v>11.2615</v>
      </c>
      <c r="N22" s="11">
        <v>0.8594</v>
      </c>
      <c r="O22" s="11">
        <v>1.8038</v>
      </c>
      <c r="P22" s="11">
        <v>3.4631</v>
      </c>
      <c r="Q22" s="11">
        <v>6.2215</v>
      </c>
      <c r="R22" s="11">
        <v>2.0946</v>
      </c>
      <c r="S22" s="11">
        <v>2.2355</v>
      </c>
      <c r="T22" s="11">
        <v>5.4337</v>
      </c>
      <c r="U22" s="11">
        <v>14.0313</v>
      </c>
      <c r="V22" s="11">
        <v>3.7234</v>
      </c>
      <c r="W22" s="11">
        <v>1.5107</v>
      </c>
      <c r="X22" s="11">
        <v>3.9727</v>
      </c>
      <c r="Y22" s="11">
        <v>2.9796</v>
      </c>
      <c r="Z22" s="11">
        <v>0.3623</v>
      </c>
      <c r="AA22" s="11">
        <v>1.8052</v>
      </c>
      <c r="AB22" s="11">
        <v>0.0037</v>
      </c>
      <c r="AC22" s="11">
        <v>0.9869</v>
      </c>
      <c r="AD22" s="11">
        <v>2.9564</v>
      </c>
      <c r="AE22" s="11">
        <v>0.0635</v>
      </c>
      <c r="AF22" s="11">
        <v>0.016</v>
      </c>
      <c r="AG22" s="11">
        <v>2.2812</v>
      </c>
      <c r="AH22" s="11">
        <v>0.8461</v>
      </c>
      <c r="AI22" s="11">
        <v>7.0713</v>
      </c>
      <c r="AJ22" s="11">
        <v>1.342</v>
      </c>
      <c r="AK22" s="11">
        <v>2.2535</v>
      </c>
      <c r="AL22" s="11">
        <v>22.9879</v>
      </c>
    </row>
    <row r="23" s="1" customFormat="1" spans="1:38">
      <c r="A23" s="25" t="s">
        <v>47</v>
      </c>
      <c r="B23" s="26"/>
      <c r="C23" s="11">
        <v>17.5226</v>
      </c>
      <c r="D23" s="11">
        <v>0.9665</v>
      </c>
      <c r="E23" s="11">
        <v>0.6706</v>
      </c>
      <c r="F23" s="11">
        <v>0.0001</v>
      </c>
      <c r="G23" s="11">
        <v>3.0154</v>
      </c>
      <c r="H23" s="11">
        <v>0.4256</v>
      </c>
      <c r="I23" s="11">
        <v>0.1601</v>
      </c>
      <c r="J23" s="11">
        <v>0.0267</v>
      </c>
      <c r="K23" s="11">
        <v>23.4227</v>
      </c>
      <c r="L23" s="11">
        <v>8.3061</v>
      </c>
      <c r="M23" s="11">
        <v>5.7426</v>
      </c>
      <c r="N23" s="11">
        <v>0.5432</v>
      </c>
      <c r="O23" s="11">
        <v>0.6356</v>
      </c>
      <c r="P23" s="11">
        <v>2.8991</v>
      </c>
      <c r="Q23" s="11">
        <v>2.0065</v>
      </c>
      <c r="R23" s="11">
        <v>0.2359</v>
      </c>
      <c r="S23" s="11">
        <v>0.7185</v>
      </c>
      <c r="T23" s="11">
        <v>3.2342</v>
      </c>
      <c r="U23" s="11">
        <v>6.2335</v>
      </c>
      <c r="V23" s="11">
        <v>0.0226</v>
      </c>
      <c r="W23" s="11">
        <v>0.9482</v>
      </c>
      <c r="X23" s="11">
        <v>1.3918</v>
      </c>
      <c r="Y23" s="11">
        <v>2.1797</v>
      </c>
      <c r="Z23" s="11">
        <v>0.0028</v>
      </c>
      <c r="AA23" s="11">
        <v>0.1244</v>
      </c>
      <c r="AB23" s="11">
        <v>0.003</v>
      </c>
      <c r="AC23" s="11">
        <v>0.3804</v>
      </c>
      <c r="AD23" s="11">
        <v>0.0141</v>
      </c>
      <c r="AE23" s="11">
        <v>0.0354</v>
      </c>
      <c r="AF23" s="11">
        <v>0.0078</v>
      </c>
      <c r="AG23" s="11">
        <v>1.1821</v>
      </c>
      <c r="AH23" s="11">
        <v>0.5438</v>
      </c>
      <c r="AI23" s="11">
        <v>4.1906</v>
      </c>
      <c r="AJ23" s="11">
        <v>0.4902</v>
      </c>
      <c r="AK23" s="11">
        <v>1.0295</v>
      </c>
      <c r="AL23" s="11">
        <v>4.7943</v>
      </c>
    </row>
    <row r="24" s="1" customFormat="1" spans="1:38">
      <c r="A24" s="25" t="s">
        <v>48</v>
      </c>
      <c r="B24" s="26"/>
      <c r="C24" s="11">
        <v>10.0595</v>
      </c>
      <c r="D24" s="11">
        <v>0.0533</v>
      </c>
      <c r="E24" s="11">
        <v>1.579</v>
      </c>
      <c r="F24" s="11">
        <v>0</v>
      </c>
      <c r="G24" s="11">
        <v>0</v>
      </c>
      <c r="H24" s="11">
        <v>0.0001</v>
      </c>
      <c r="I24" s="11">
        <v>0</v>
      </c>
      <c r="J24" s="11">
        <v>0</v>
      </c>
      <c r="K24" s="11">
        <v>104.0991</v>
      </c>
      <c r="L24" s="11">
        <v>1.2146</v>
      </c>
      <c r="M24" s="11">
        <v>1.0278</v>
      </c>
      <c r="N24" s="11">
        <v>0</v>
      </c>
      <c r="O24" s="11">
        <v>0</v>
      </c>
      <c r="P24" s="11">
        <v>0</v>
      </c>
      <c r="Q24" s="11">
        <v>1.2457</v>
      </c>
      <c r="R24" s="11">
        <v>0.0002</v>
      </c>
      <c r="S24" s="11">
        <v>0.2874</v>
      </c>
      <c r="T24" s="11">
        <v>1.5</v>
      </c>
      <c r="U24" s="11">
        <v>1.2316</v>
      </c>
      <c r="V24" s="11">
        <v>1.331</v>
      </c>
      <c r="W24" s="11">
        <v>0</v>
      </c>
      <c r="X24" s="11">
        <v>0.0001</v>
      </c>
      <c r="Y24" s="11">
        <v>0.0087</v>
      </c>
      <c r="Z24" s="11">
        <v>0.0001</v>
      </c>
      <c r="AA24" s="11">
        <v>0.471</v>
      </c>
      <c r="AB24" s="11">
        <v>0</v>
      </c>
      <c r="AC24" s="11">
        <v>0</v>
      </c>
      <c r="AD24" s="11">
        <v>0.8</v>
      </c>
      <c r="AE24" s="11">
        <v>0</v>
      </c>
      <c r="AF24" s="11">
        <v>0</v>
      </c>
      <c r="AG24" s="11">
        <v>0</v>
      </c>
      <c r="AH24" s="11">
        <v>0.0177</v>
      </c>
      <c r="AI24" s="11">
        <v>0.0008</v>
      </c>
      <c r="AJ24" s="11">
        <v>0.6917</v>
      </c>
      <c r="AK24" s="11">
        <v>0.0547</v>
      </c>
      <c r="AL24" s="11">
        <v>15.2191</v>
      </c>
    </row>
    <row r="25" s="1" customFormat="1" spans="1:38">
      <c r="A25" s="21" t="s">
        <v>50</v>
      </c>
      <c r="B25" s="22"/>
      <c r="C25" s="27">
        <f t="shared" ref="C25:AL25" si="0">C5-C15</f>
        <v>-237.5843</v>
      </c>
      <c r="D25" s="27">
        <f t="shared" si="0"/>
        <v>-3.6025</v>
      </c>
      <c r="E25" s="27">
        <f t="shared" si="0"/>
        <v>1.5323</v>
      </c>
      <c r="F25" s="27">
        <f t="shared" si="0"/>
        <v>-0.124000000000001</v>
      </c>
      <c r="G25" s="27">
        <f t="shared" si="0"/>
        <v>-9.9944</v>
      </c>
      <c r="H25" s="27">
        <f t="shared" si="0"/>
        <v>-3.7415</v>
      </c>
      <c r="I25" s="27">
        <f t="shared" si="0"/>
        <v>-4.6702</v>
      </c>
      <c r="J25" s="27">
        <f t="shared" si="0"/>
        <v>-3.3128</v>
      </c>
      <c r="K25" s="27">
        <f t="shared" si="0"/>
        <v>-117.792</v>
      </c>
      <c r="L25" s="27">
        <f t="shared" si="0"/>
        <v>99.6504</v>
      </c>
      <c r="M25" s="27">
        <f t="shared" si="0"/>
        <v>159.1717</v>
      </c>
      <c r="N25" s="27">
        <f t="shared" si="0"/>
        <v>3.3082</v>
      </c>
      <c r="O25" s="27">
        <f t="shared" si="0"/>
        <v>9.8539</v>
      </c>
      <c r="P25" s="27">
        <f t="shared" si="0"/>
        <v>5.198</v>
      </c>
      <c r="Q25" s="27">
        <f t="shared" si="0"/>
        <v>31.286</v>
      </c>
      <c r="R25" s="27">
        <f t="shared" si="0"/>
        <v>6.7584</v>
      </c>
      <c r="S25" s="27">
        <f t="shared" si="0"/>
        <v>2.9297</v>
      </c>
      <c r="T25" s="27">
        <f t="shared" si="0"/>
        <v>-3.4015</v>
      </c>
      <c r="U25" s="27">
        <f t="shared" si="0"/>
        <v>94.1982</v>
      </c>
      <c r="V25" s="27">
        <f t="shared" si="0"/>
        <v>-12.4644</v>
      </c>
      <c r="W25" s="27">
        <f t="shared" si="0"/>
        <v>-5.3176</v>
      </c>
      <c r="X25" s="27">
        <f t="shared" si="0"/>
        <v>11.2601</v>
      </c>
      <c r="Y25" s="27">
        <f t="shared" si="0"/>
        <v>7.9123</v>
      </c>
      <c r="Z25" s="27">
        <f t="shared" si="0"/>
        <v>0.3483</v>
      </c>
      <c r="AA25" s="27">
        <f t="shared" si="0"/>
        <v>-2.2722</v>
      </c>
      <c r="AB25" s="27">
        <f t="shared" si="0"/>
        <v>-0.3283</v>
      </c>
      <c r="AC25" s="27">
        <f t="shared" si="0"/>
        <v>1.97</v>
      </c>
      <c r="AD25" s="27">
        <f t="shared" si="0"/>
        <v>-5.7439</v>
      </c>
      <c r="AE25" s="27">
        <f t="shared" si="0"/>
        <v>0.16</v>
      </c>
      <c r="AF25" s="27">
        <f t="shared" si="0"/>
        <v>0.4488</v>
      </c>
      <c r="AG25" s="27">
        <f t="shared" si="0"/>
        <v>2.2638</v>
      </c>
      <c r="AH25" s="27">
        <f t="shared" si="0"/>
        <v>12.4616</v>
      </c>
      <c r="AI25" s="27">
        <f t="shared" si="0"/>
        <v>21.2725</v>
      </c>
      <c r="AJ25" s="27">
        <f t="shared" si="0"/>
        <v>-32.6846</v>
      </c>
      <c r="AK25" s="27">
        <f t="shared" si="0"/>
        <v>0.184200000000004</v>
      </c>
      <c r="AL25" s="27">
        <f t="shared" si="0"/>
        <v>40.7094</v>
      </c>
    </row>
    <row r="26" s="1" customFormat="1" spans="1:38">
      <c r="A26" s="21" t="s">
        <v>40</v>
      </c>
      <c r="B26" s="22"/>
      <c r="C26" s="27">
        <f t="shared" ref="C26:AL26" si="1">C6-C16</f>
        <v>4.3635</v>
      </c>
      <c r="D26" s="27">
        <f t="shared" si="1"/>
        <v>-0.0582</v>
      </c>
      <c r="E26" s="27">
        <f t="shared" si="1"/>
        <v>0.0105</v>
      </c>
      <c r="F26" s="27">
        <f t="shared" si="1"/>
        <v>0.0003</v>
      </c>
      <c r="G26" s="27">
        <f t="shared" si="1"/>
        <v>-0.0027</v>
      </c>
      <c r="H26" s="27">
        <f t="shared" si="1"/>
        <v>0.0441</v>
      </c>
      <c r="I26" s="27">
        <f t="shared" si="1"/>
        <v>-0.0012</v>
      </c>
      <c r="J26" s="27">
        <f t="shared" si="1"/>
        <v>-0.0232</v>
      </c>
      <c r="K26" s="27">
        <f t="shared" si="1"/>
        <v>29.3205</v>
      </c>
      <c r="L26" s="27">
        <f t="shared" si="1"/>
        <v>-0.0374</v>
      </c>
      <c r="M26" s="27">
        <f t="shared" si="1"/>
        <v>-1.2711</v>
      </c>
      <c r="N26" s="27">
        <f t="shared" si="1"/>
        <v>0.004</v>
      </c>
      <c r="O26" s="27">
        <f t="shared" si="1"/>
        <v>-4.5793</v>
      </c>
      <c r="P26" s="27">
        <f t="shared" si="1"/>
        <v>-0.0276</v>
      </c>
      <c r="Q26" s="27">
        <f t="shared" si="1"/>
        <v>-0.1762</v>
      </c>
      <c r="R26" s="27">
        <f t="shared" si="1"/>
        <v>-0.0148</v>
      </c>
      <c r="S26" s="27">
        <f t="shared" si="1"/>
        <v>0.006</v>
      </c>
      <c r="T26" s="27">
        <f t="shared" si="1"/>
        <v>-0.0044</v>
      </c>
      <c r="U26" s="27">
        <f t="shared" si="1"/>
        <v>-2.3375</v>
      </c>
      <c r="V26" s="27">
        <f t="shared" si="1"/>
        <v>0.004</v>
      </c>
      <c r="W26" s="27">
        <f t="shared" si="1"/>
        <v>-2.8404</v>
      </c>
      <c r="X26" s="27">
        <f t="shared" si="1"/>
        <v>-0.4026</v>
      </c>
      <c r="Y26" s="27">
        <f t="shared" si="1"/>
        <v>1.109</v>
      </c>
      <c r="Z26" s="27">
        <f t="shared" si="1"/>
        <v>-0.0012</v>
      </c>
      <c r="AA26" s="27">
        <f t="shared" si="1"/>
        <v>-0.2625</v>
      </c>
      <c r="AB26" s="27">
        <f t="shared" si="1"/>
        <v>0</v>
      </c>
      <c r="AC26" s="27">
        <f t="shared" si="1"/>
        <v>0.0007</v>
      </c>
      <c r="AD26" s="27">
        <f t="shared" si="1"/>
        <v>-0.0062</v>
      </c>
      <c r="AE26" s="27">
        <f t="shared" si="1"/>
        <v>0.0003</v>
      </c>
      <c r="AF26" s="27">
        <f t="shared" si="1"/>
        <v>0</v>
      </c>
      <c r="AG26" s="27">
        <f t="shared" si="1"/>
        <v>-0.0133</v>
      </c>
      <c r="AH26" s="27">
        <f t="shared" si="1"/>
        <v>0.1386</v>
      </c>
      <c r="AI26" s="27">
        <f t="shared" si="1"/>
        <v>0.2574</v>
      </c>
      <c r="AJ26" s="27">
        <f t="shared" si="1"/>
        <v>0.0352</v>
      </c>
      <c r="AK26" s="27">
        <f t="shared" si="1"/>
        <v>-0.1111</v>
      </c>
      <c r="AL26" s="27">
        <f t="shared" si="1"/>
        <v>-1.7455</v>
      </c>
    </row>
    <row r="27" s="1" customFormat="1" spans="1:38">
      <c r="A27" s="21" t="s">
        <v>41</v>
      </c>
      <c r="B27" s="22"/>
      <c r="C27" s="27">
        <f t="shared" ref="C27:AL27" si="2">C7-C17</f>
        <v>-241.9478</v>
      </c>
      <c r="D27" s="27">
        <f t="shared" si="2"/>
        <v>-3.5443</v>
      </c>
      <c r="E27" s="27">
        <f t="shared" si="2"/>
        <v>1.5218</v>
      </c>
      <c r="F27" s="27">
        <f t="shared" si="2"/>
        <v>-0.1243</v>
      </c>
      <c r="G27" s="27">
        <f t="shared" si="2"/>
        <v>-9.9917</v>
      </c>
      <c r="H27" s="27">
        <f t="shared" si="2"/>
        <v>-3.7856</v>
      </c>
      <c r="I27" s="27">
        <f t="shared" si="2"/>
        <v>-4.669</v>
      </c>
      <c r="J27" s="27">
        <f t="shared" si="2"/>
        <v>-3.2896</v>
      </c>
      <c r="K27" s="27">
        <f t="shared" si="2"/>
        <v>-147.1125</v>
      </c>
      <c r="L27" s="27">
        <f t="shared" si="2"/>
        <v>99.6878</v>
      </c>
      <c r="M27" s="27">
        <f t="shared" si="2"/>
        <v>160.4428</v>
      </c>
      <c r="N27" s="27">
        <f t="shared" si="2"/>
        <v>3.3042</v>
      </c>
      <c r="O27" s="27">
        <f t="shared" si="2"/>
        <v>14.4332</v>
      </c>
      <c r="P27" s="27">
        <f t="shared" si="2"/>
        <v>5.2256</v>
      </c>
      <c r="Q27" s="27">
        <f t="shared" si="2"/>
        <v>31.4622</v>
      </c>
      <c r="R27" s="27">
        <f t="shared" si="2"/>
        <v>6.7732</v>
      </c>
      <c r="S27" s="27">
        <f t="shared" si="2"/>
        <v>2.9237</v>
      </c>
      <c r="T27" s="27">
        <f t="shared" si="2"/>
        <v>-3.3971</v>
      </c>
      <c r="U27" s="27">
        <f t="shared" si="2"/>
        <v>96.5357</v>
      </c>
      <c r="V27" s="27">
        <f t="shared" si="2"/>
        <v>-12.4684</v>
      </c>
      <c r="W27" s="27">
        <f t="shared" si="2"/>
        <v>-2.4772</v>
      </c>
      <c r="X27" s="27">
        <f t="shared" si="2"/>
        <v>11.6627</v>
      </c>
      <c r="Y27" s="27">
        <f t="shared" si="2"/>
        <v>6.8033</v>
      </c>
      <c r="Z27" s="27">
        <f t="shared" si="2"/>
        <v>0.3495</v>
      </c>
      <c r="AA27" s="27">
        <f t="shared" si="2"/>
        <v>-2.0097</v>
      </c>
      <c r="AB27" s="27">
        <f t="shared" si="2"/>
        <v>-0.3283</v>
      </c>
      <c r="AC27" s="27">
        <f t="shared" si="2"/>
        <v>1.9693</v>
      </c>
      <c r="AD27" s="27">
        <f t="shared" si="2"/>
        <v>-5.7377</v>
      </c>
      <c r="AE27" s="27">
        <f t="shared" si="2"/>
        <v>0.1597</v>
      </c>
      <c r="AF27" s="27">
        <f t="shared" si="2"/>
        <v>0.4488</v>
      </c>
      <c r="AG27" s="27">
        <f t="shared" si="2"/>
        <v>2.2771</v>
      </c>
      <c r="AH27" s="27">
        <f t="shared" si="2"/>
        <v>12.323</v>
      </c>
      <c r="AI27" s="27">
        <f t="shared" si="2"/>
        <v>21.0151</v>
      </c>
      <c r="AJ27" s="27">
        <f t="shared" si="2"/>
        <v>-32.7198</v>
      </c>
      <c r="AK27" s="27">
        <f t="shared" si="2"/>
        <v>0.295299999999997</v>
      </c>
      <c r="AL27" s="27">
        <f t="shared" si="2"/>
        <v>42.4549</v>
      </c>
    </row>
    <row r="28" s="1" customFormat="1" spans="1:38">
      <c r="A28" s="17" t="s">
        <v>42</v>
      </c>
      <c r="B28" s="18"/>
      <c r="C28" s="27">
        <f t="shared" ref="C28:AL28" si="3">C8-C18</f>
        <v>-250.6807</v>
      </c>
      <c r="D28" s="27">
        <f t="shared" si="3"/>
        <v>-2.4358</v>
      </c>
      <c r="E28" s="27">
        <f t="shared" si="3"/>
        <v>6.9246</v>
      </c>
      <c r="F28" s="27">
        <f t="shared" si="3"/>
        <v>0.6696</v>
      </c>
      <c r="G28" s="27">
        <f t="shared" si="3"/>
        <v>-7.2964</v>
      </c>
      <c r="H28" s="27">
        <f t="shared" si="3"/>
        <v>-0.986800000000001</v>
      </c>
      <c r="I28" s="27">
        <f t="shared" si="3"/>
        <v>-4.7831</v>
      </c>
      <c r="J28" s="27">
        <f t="shared" si="3"/>
        <v>-3.3696</v>
      </c>
      <c r="K28" s="27">
        <f t="shared" si="3"/>
        <v>-134.6785</v>
      </c>
      <c r="L28" s="27">
        <f t="shared" si="3"/>
        <v>105.314</v>
      </c>
      <c r="M28" s="27">
        <f t="shared" si="3"/>
        <v>157.9099</v>
      </c>
      <c r="N28" s="27">
        <f t="shared" si="3"/>
        <v>2.315</v>
      </c>
      <c r="O28" s="27">
        <f t="shared" si="3"/>
        <v>15.2386</v>
      </c>
      <c r="P28" s="27">
        <f t="shared" si="3"/>
        <v>5.3639</v>
      </c>
      <c r="Q28" s="27">
        <f t="shared" si="3"/>
        <v>29.7815</v>
      </c>
      <c r="R28" s="27">
        <f t="shared" si="3"/>
        <v>6.7057</v>
      </c>
      <c r="S28" s="27">
        <f t="shared" si="3"/>
        <v>2.5547</v>
      </c>
      <c r="T28" s="27">
        <f t="shared" si="3"/>
        <v>0.463200000000001</v>
      </c>
      <c r="U28" s="27">
        <f t="shared" si="3"/>
        <v>90.8393</v>
      </c>
      <c r="V28" s="27">
        <f t="shared" si="3"/>
        <v>-10.3914</v>
      </c>
      <c r="W28" s="27">
        <f t="shared" si="3"/>
        <v>-3.4904</v>
      </c>
      <c r="X28" s="27">
        <f t="shared" si="3"/>
        <v>14.9018</v>
      </c>
      <c r="Y28" s="27">
        <f t="shared" si="3"/>
        <v>7.217</v>
      </c>
      <c r="Z28" s="27">
        <f t="shared" si="3"/>
        <v>-0.1794</v>
      </c>
      <c r="AA28" s="27">
        <f t="shared" si="3"/>
        <v>-0.98</v>
      </c>
      <c r="AB28" s="27">
        <f t="shared" si="3"/>
        <v>-0.3487</v>
      </c>
      <c r="AC28" s="27">
        <f t="shared" si="3"/>
        <v>1.9009</v>
      </c>
      <c r="AD28" s="27">
        <f t="shared" si="3"/>
        <v>-2.9803</v>
      </c>
      <c r="AE28" s="27">
        <f t="shared" si="3"/>
        <v>0.2007</v>
      </c>
      <c r="AF28" s="27">
        <f t="shared" si="3"/>
        <v>0.4262</v>
      </c>
      <c r="AG28" s="27">
        <f t="shared" si="3"/>
        <v>3.0005</v>
      </c>
      <c r="AH28" s="27">
        <f t="shared" si="3"/>
        <v>12.7753</v>
      </c>
      <c r="AI28" s="27">
        <f t="shared" si="3"/>
        <v>25.4688</v>
      </c>
      <c r="AJ28" s="27">
        <f t="shared" si="3"/>
        <v>-31.7183</v>
      </c>
      <c r="AK28" s="27">
        <f t="shared" si="3"/>
        <v>0.857300000000002</v>
      </c>
      <c r="AL28" s="27">
        <f t="shared" si="3"/>
        <v>43.2133</v>
      </c>
    </row>
    <row r="29" s="1" customFormat="1" spans="1:38">
      <c r="A29" s="19" t="s">
        <v>43</v>
      </c>
      <c r="B29" s="20"/>
      <c r="C29" s="27">
        <f t="shared" ref="C29:AL29" si="4">C9-C19</f>
        <v>-240.7217</v>
      </c>
      <c r="D29" s="27">
        <f t="shared" si="4"/>
        <v>1.8792</v>
      </c>
      <c r="E29" s="27">
        <f t="shared" si="4"/>
        <v>9.2241</v>
      </c>
      <c r="F29" s="27">
        <f t="shared" si="4"/>
        <v>1.9482</v>
      </c>
      <c r="G29" s="27">
        <f t="shared" si="4"/>
        <v>-6.4562</v>
      </c>
      <c r="H29" s="27">
        <f t="shared" si="4"/>
        <v>1.1099</v>
      </c>
      <c r="I29" s="27">
        <f t="shared" si="4"/>
        <v>-2.8548</v>
      </c>
      <c r="J29" s="27">
        <f t="shared" si="4"/>
        <v>-2.3145</v>
      </c>
      <c r="K29" s="27">
        <f t="shared" si="4"/>
        <v>-87.2765</v>
      </c>
      <c r="L29" s="27">
        <f t="shared" si="4"/>
        <v>123.0198</v>
      </c>
      <c r="M29" s="27">
        <f t="shared" si="4"/>
        <v>163.7996</v>
      </c>
      <c r="N29" s="27">
        <f t="shared" si="4"/>
        <v>4.255</v>
      </c>
      <c r="O29" s="27">
        <f t="shared" si="4"/>
        <v>15.6594</v>
      </c>
      <c r="P29" s="27">
        <f t="shared" si="4"/>
        <v>6.5695</v>
      </c>
      <c r="Q29" s="27">
        <f t="shared" si="4"/>
        <v>33.9022</v>
      </c>
      <c r="R29" s="27">
        <f t="shared" si="4"/>
        <v>8.4361</v>
      </c>
      <c r="S29" s="27">
        <f t="shared" si="4"/>
        <v>3.12</v>
      </c>
      <c r="T29" s="27">
        <f t="shared" si="4"/>
        <v>1.7991</v>
      </c>
      <c r="U29" s="27">
        <f t="shared" si="4"/>
        <v>97.7197</v>
      </c>
      <c r="V29" s="27">
        <f t="shared" si="4"/>
        <v>-9.2769</v>
      </c>
      <c r="W29" s="27">
        <f t="shared" si="4"/>
        <v>-2.4825</v>
      </c>
      <c r="X29" s="27">
        <f t="shared" si="4"/>
        <v>16.6814</v>
      </c>
      <c r="Y29" s="27">
        <f t="shared" si="4"/>
        <v>9.4082</v>
      </c>
      <c r="Z29" s="27">
        <f t="shared" si="4"/>
        <v>0.248</v>
      </c>
      <c r="AA29" s="27">
        <f t="shared" si="4"/>
        <v>0.0750999999999999</v>
      </c>
      <c r="AB29" s="27">
        <f t="shared" si="4"/>
        <v>-0.3003</v>
      </c>
      <c r="AC29" s="27">
        <f t="shared" si="4"/>
        <v>3.7902</v>
      </c>
      <c r="AD29" s="27">
        <f t="shared" si="4"/>
        <v>-2.6277</v>
      </c>
      <c r="AE29" s="27">
        <f t="shared" si="4"/>
        <v>0.2605</v>
      </c>
      <c r="AF29" s="27">
        <f t="shared" si="4"/>
        <v>0.6614</v>
      </c>
      <c r="AG29" s="27">
        <f t="shared" si="4"/>
        <v>3.3439</v>
      </c>
      <c r="AH29" s="27">
        <f t="shared" si="4"/>
        <v>12.7025</v>
      </c>
      <c r="AI29" s="27">
        <f t="shared" si="4"/>
        <v>25.8182</v>
      </c>
      <c r="AJ29" s="27">
        <f t="shared" si="4"/>
        <v>-30.7096</v>
      </c>
      <c r="AK29" s="27">
        <f t="shared" si="4"/>
        <v>1.6024</v>
      </c>
      <c r="AL29" s="27">
        <f t="shared" si="4"/>
        <v>48.2787</v>
      </c>
    </row>
    <row r="30" s="1" customFormat="1" spans="1:38">
      <c r="A30" s="19" t="s">
        <v>44</v>
      </c>
      <c r="B30" s="20"/>
      <c r="C30" s="27">
        <f t="shared" ref="C30:AL30" si="5">C10-C20</f>
        <v>-20.5716</v>
      </c>
      <c r="D30" s="27">
        <f t="shared" si="5"/>
        <v>-1.5928</v>
      </c>
      <c r="E30" s="27">
        <f t="shared" si="5"/>
        <v>-1.4732</v>
      </c>
      <c r="F30" s="27">
        <f t="shared" si="5"/>
        <v>-1.286</v>
      </c>
      <c r="G30" s="27">
        <f t="shared" si="5"/>
        <v>-0.7282</v>
      </c>
      <c r="H30" s="27">
        <f t="shared" si="5"/>
        <v>-2.2778</v>
      </c>
      <c r="I30" s="27">
        <f t="shared" si="5"/>
        <v>-1.9197</v>
      </c>
      <c r="J30" s="27">
        <f t="shared" si="5"/>
        <v>-1.3432</v>
      </c>
      <c r="K30" s="27">
        <f t="shared" si="5"/>
        <v>-25.6723</v>
      </c>
      <c r="L30" s="27">
        <f t="shared" si="5"/>
        <v>-8.6941</v>
      </c>
      <c r="M30" s="27">
        <f t="shared" si="5"/>
        <v>-7.0284</v>
      </c>
      <c r="N30" s="27">
        <f t="shared" si="5"/>
        <v>-1.8872</v>
      </c>
      <c r="O30" s="27">
        <f t="shared" si="5"/>
        <v>-0.992</v>
      </c>
      <c r="P30" s="27">
        <f t="shared" si="5"/>
        <v>-1.0389</v>
      </c>
      <c r="Q30" s="27">
        <f t="shared" si="5"/>
        <v>-4.5582</v>
      </c>
      <c r="R30" s="27">
        <f t="shared" si="5"/>
        <v>-2.1183</v>
      </c>
      <c r="S30" s="27">
        <f t="shared" si="5"/>
        <v>-2.1046</v>
      </c>
      <c r="T30" s="27">
        <f t="shared" si="5"/>
        <v>-0.9067</v>
      </c>
      <c r="U30" s="27">
        <f t="shared" si="5"/>
        <v>-7.6094</v>
      </c>
      <c r="V30" s="27">
        <f t="shared" si="5"/>
        <v>-0.6134</v>
      </c>
      <c r="W30" s="27">
        <f t="shared" si="5"/>
        <v>-0.8616</v>
      </c>
      <c r="X30" s="27">
        <f t="shared" si="5"/>
        <v>-1.3749</v>
      </c>
      <c r="Y30" s="27">
        <f t="shared" si="5"/>
        <v>-2.014</v>
      </c>
      <c r="Z30" s="27">
        <f t="shared" si="5"/>
        <v>-0.3882</v>
      </c>
      <c r="AA30" s="27">
        <f t="shared" si="5"/>
        <v>-0.9653</v>
      </c>
      <c r="AB30" s="27">
        <f t="shared" si="5"/>
        <v>-0.0118</v>
      </c>
      <c r="AC30" s="27">
        <f t="shared" si="5"/>
        <v>-1.4854</v>
      </c>
      <c r="AD30" s="27">
        <f t="shared" si="5"/>
        <v>-0.4305</v>
      </c>
      <c r="AE30" s="27">
        <f t="shared" si="5"/>
        <v>-0.0565</v>
      </c>
      <c r="AF30" s="27">
        <f t="shared" si="5"/>
        <v>-0.1861</v>
      </c>
      <c r="AG30" s="27">
        <f t="shared" si="5"/>
        <v>-0.6772</v>
      </c>
      <c r="AH30" s="27">
        <f t="shared" si="5"/>
        <v>0.1202</v>
      </c>
      <c r="AI30" s="27">
        <f t="shared" si="5"/>
        <v>-0.7281</v>
      </c>
      <c r="AJ30" s="27">
        <f t="shared" si="5"/>
        <v>-0.9508</v>
      </c>
      <c r="AK30" s="27">
        <f t="shared" si="5"/>
        <v>-0.918</v>
      </c>
      <c r="AL30" s="27">
        <f t="shared" si="5"/>
        <v>-3.6683</v>
      </c>
    </row>
    <row r="31" s="1" customFormat="1" spans="1:38">
      <c r="A31" s="19" t="s">
        <v>45</v>
      </c>
      <c r="B31" s="20"/>
      <c r="C31" s="27">
        <f t="shared" ref="C31:AL31" si="6">C11-C21</f>
        <v>10.6126</v>
      </c>
      <c r="D31" s="27">
        <f t="shared" si="6"/>
        <v>-2.7222</v>
      </c>
      <c r="E31" s="27">
        <f t="shared" si="6"/>
        <v>-0.8263</v>
      </c>
      <c r="F31" s="27">
        <f t="shared" si="6"/>
        <v>0.00739999999999999</v>
      </c>
      <c r="G31" s="27">
        <f t="shared" si="6"/>
        <v>-0.112</v>
      </c>
      <c r="H31" s="27">
        <f t="shared" si="6"/>
        <v>0.1811</v>
      </c>
      <c r="I31" s="27">
        <f t="shared" si="6"/>
        <v>-0.0086</v>
      </c>
      <c r="J31" s="27">
        <f t="shared" si="6"/>
        <v>0.2881</v>
      </c>
      <c r="K31" s="27">
        <f t="shared" si="6"/>
        <v>-21.7297</v>
      </c>
      <c r="L31" s="27">
        <f t="shared" si="6"/>
        <v>-9.0117</v>
      </c>
      <c r="M31" s="27">
        <f t="shared" si="6"/>
        <v>1.1387</v>
      </c>
      <c r="N31" s="27">
        <f t="shared" si="6"/>
        <v>-0.0528</v>
      </c>
      <c r="O31" s="27">
        <f t="shared" si="6"/>
        <v>0.5712</v>
      </c>
      <c r="P31" s="27">
        <f t="shared" si="6"/>
        <v>-0.1667</v>
      </c>
      <c r="Q31" s="27">
        <f t="shared" si="6"/>
        <v>0.4375</v>
      </c>
      <c r="R31" s="27">
        <f t="shared" si="6"/>
        <v>0.3879</v>
      </c>
      <c r="S31" s="27">
        <f t="shared" si="6"/>
        <v>1.5393</v>
      </c>
      <c r="T31" s="27">
        <f t="shared" si="6"/>
        <v>-0.4292</v>
      </c>
      <c r="U31" s="27">
        <f t="shared" si="6"/>
        <v>0.729</v>
      </c>
      <c r="V31" s="27">
        <f t="shared" si="6"/>
        <v>-0.5011</v>
      </c>
      <c r="W31" s="27">
        <f t="shared" si="6"/>
        <v>-0.1463</v>
      </c>
      <c r="X31" s="27">
        <f t="shared" si="6"/>
        <v>-0.4047</v>
      </c>
      <c r="Y31" s="27">
        <f t="shared" si="6"/>
        <v>-0.1772</v>
      </c>
      <c r="Z31" s="27">
        <f t="shared" si="6"/>
        <v>-0.0392</v>
      </c>
      <c r="AA31" s="27">
        <f t="shared" si="6"/>
        <v>-0.0898</v>
      </c>
      <c r="AB31" s="27">
        <f t="shared" si="6"/>
        <v>-0.0366</v>
      </c>
      <c r="AC31" s="27">
        <f t="shared" si="6"/>
        <v>-0.4039</v>
      </c>
      <c r="AD31" s="27">
        <f t="shared" si="6"/>
        <v>0.0779</v>
      </c>
      <c r="AE31" s="27">
        <f t="shared" si="6"/>
        <v>-0.0033</v>
      </c>
      <c r="AF31" s="27">
        <f t="shared" si="6"/>
        <v>-0.0491</v>
      </c>
      <c r="AG31" s="27">
        <f t="shared" si="6"/>
        <v>0.3338</v>
      </c>
      <c r="AH31" s="27">
        <f t="shared" si="6"/>
        <v>-0.0474</v>
      </c>
      <c r="AI31" s="27">
        <f t="shared" si="6"/>
        <v>0.3787</v>
      </c>
      <c r="AJ31" s="27">
        <f t="shared" si="6"/>
        <v>-0.0579</v>
      </c>
      <c r="AK31" s="27">
        <f t="shared" si="6"/>
        <v>0.1729</v>
      </c>
      <c r="AL31" s="27">
        <f t="shared" si="6"/>
        <v>-1.3971</v>
      </c>
    </row>
    <row r="32" s="1" customFormat="1" spans="1:38">
      <c r="A32" s="23" t="s">
        <v>46</v>
      </c>
      <c r="B32" s="24"/>
      <c r="C32" s="27">
        <f t="shared" ref="C32:AL32" si="7">C12-C22</f>
        <v>8.7329</v>
      </c>
      <c r="D32" s="27">
        <f t="shared" si="7"/>
        <v>-1.1085</v>
      </c>
      <c r="E32" s="27">
        <f t="shared" si="7"/>
        <v>-5.4028</v>
      </c>
      <c r="F32" s="27">
        <f t="shared" si="7"/>
        <v>-0.7939</v>
      </c>
      <c r="G32" s="27">
        <f t="shared" si="7"/>
        <v>-2.6953</v>
      </c>
      <c r="H32" s="27">
        <f t="shared" si="7"/>
        <v>-2.7988</v>
      </c>
      <c r="I32" s="27">
        <f t="shared" si="7"/>
        <v>0.1141</v>
      </c>
      <c r="J32" s="27">
        <f t="shared" si="7"/>
        <v>0.08</v>
      </c>
      <c r="K32" s="27">
        <f t="shared" si="7"/>
        <v>-12.434</v>
      </c>
      <c r="L32" s="27">
        <f t="shared" si="7"/>
        <v>-5.6262</v>
      </c>
      <c r="M32" s="27">
        <f t="shared" si="7"/>
        <v>2.5329</v>
      </c>
      <c r="N32" s="27">
        <f t="shared" si="7"/>
        <v>0.9892</v>
      </c>
      <c r="O32" s="27">
        <f t="shared" si="7"/>
        <v>-0.8054</v>
      </c>
      <c r="P32" s="27">
        <f t="shared" si="7"/>
        <v>-0.1383</v>
      </c>
      <c r="Q32" s="27">
        <f t="shared" si="7"/>
        <v>1.6807</v>
      </c>
      <c r="R32" s="27">
        <f t="shared" si="7"/>
        <v>0.0675000000000003</v>
      </c>
      <c r="S32" s="27">
        <f t="shared" si="7"/>
        <v>0.369</v>
      </c>
      <c r="T32" s="27">
        <f t="shared" si="7"/>
        <v>-3.8603</v>
      </c>
      <c r="U32" s="27">
        <f t="shared" si="7"/>
        <v>5.6964</v>
      </c>
      <c r="V32" s="27">
        <f t="shared" si="7"/>
        <v>-2.077</v>
      </c>
      <c r="W32" s="27">
        <f t="shared" si="7"/>
        <v>1.0132</v>
      </c>
      <c r="X32" s="27">
        <f t="shared" si="7"/>
        <v>-3.2391</v>
      </c>
      <c r="Y32" s="27">
        <f t="shared" si="7"/>
        <v>-0.4137</v>
      </c>
      <c r="Z32" s="27">
        <f t="shared" si="7"/>
        <v>0.5289</v>
      </c>
      <c r="AA32" s="27">
        <f t="shared" si="7"/>
        <v>-1.0297</v>
      </c>
      <c r="AB32" s="27">
        <f t="shared" si="7"/>
        <v>0.0204</v>
      </c>
      <c r="AC32" s="27">
        <f t="shared" si="7"/>
        <v>0.0683999999999999</v>
      </c>
      <c r="AD32" s="27">
        <f t="shared" si="7"/>
        <v>-2.7574</v>
      </c>
      <c r="AE32" s="27">
        <f t="shared" si="7"/>
        <v>-0.041</v>
      </c>
      <c r="AF32" s="27">
        <f t="shared" si="7"/>
        <v>0.0226</v>
      </c>
      <c r="AG32" s="27">
        <f t="shared" si="7"/>
        <v>-0.7234</v>
      </c>
      <c r="AH32" s="27">
        <f t="shared" si="7"/>
        <v>-0.4523</v>
      </c>
      <c r="AI32" s="27">
        <f t="shared" si="7"/>
        <v>-4.4537</v>
      </c>
      <c r="AJ32" s="27">
        <f t="shared" si="7"/>
        <v>-1.0015</v>
      </c>
      <c r="AK32" s="27">
        <f t="shared" si="7"/>
        <v>-0.562</v>
      </c>
      <c r="AL32" s="27">
        <f t="shared" si="7"/>
        <v>-0.758399999999998</v>
      </c>
    </row>
    <row r="33" s="1" customFormat="1" spans="1:38">
      <c r="A33" s="25" t="s">
        <v>47</v>
      </c>
      <c r="B33" s="26"/>
      <c r="C33" s="27">
        <f t="shared" ref="C33:AL33" si="8">C13-C23</f>
        <v>9.0576</v>
      </c>
      <c r="D33" s="27">
        <f t="shared" si="8"/>
        <v>1.2432</v>
      </c>
      <c r="E33" s="27">
        <f t="shared" si="8"/>
        <v>-0.00739999999999996</v>
      </c>
      <c r="F33" s="27">
        <f t="shared" si="8"/>
        <v>0.3894</v>
      </c>
      <c r="G33" s="27">
        <f t="shared" si="8"/>
        <v>-2.281</v>
      </c>
      <c r="H33" s="27">
        <f t="shared" si="8"/>
        <v>-0.2234</v>
      </c>
      <c r="I33" s="27">
        <f t="shared" si="8"/>
        <v>0.2779</v>
      </c>
      <c r="J33" s="27">
        <f t="shared" si="8"/>
        <v>0.0343</v>
      </c>
      <c r="K33" s="27">
        <f t="shared" si="8"/>
        <v>-4.2957</v>
      </c>
      <c r="L33" s="27">
        <f t="shared" si="8"/>
        <v>2.1903</v>
      </c>
      <c r="M33" s="27">
        <f t="shared" si="8"/>
        <v>2.5819</v>
      </c>
      <c r="N33" s="27">
        <f t="shared" si="8"/>
        <v>0.989</v>
      </c>
      <c r="O33" s="27">
        <f t="shared" si="8"/>
        <v>0.1598</v>
      </c>
      <c r="P33" s="27">
        <f t="shared" si="8"/>
        <v>-1.8892</v>
      </c>
      <c r="Q33" s="27">
        <f t="shared" si="8"/>
        <v>5.4671</v>
      </c>
      <c r="R33" s="27">
        <f t="shared" si="8"/>
        <v>0.2435</v>
      </c>
      <c r="S33" s="27">
        <f t="shared" si="8"/>
        <v>1.0101</v>
      </c>
      <c r="T33" s="27">
        <f t="shared" si="8"/>
        <v>-2.127</v>
      </c>
      <c r="U33" s="27">
        <f t="shared" si="8"/>
        <v>0.906899999999999</v>
      </c>
      <c r="V33" s="27">
        <f t="shared" si="8"/>
        <v>0.8004</v>
      </c>
      <c r="W33" s="27">
        <f t="shared" si="8"/>
        <v>1.0857</v>
      </c>
      <c r="X33" s="27">
        <f t="shared" si="8"/>
        <v>-1.1296</v>
      </c>
      <c r="Y33" s="27">
        <f t="shared" si="8"/>
        <v>-0.0209999999999999</v>
      </c>
      <c r="Z33" s="27">
        <f t="shared" si="8"/>
        <v>0.0641</v>
      </c>
      <c r="AA33" s="27">
        <f t="shared" si="8"/>
        <v>-0.00169999999999999</v>
      </c>
      <c r="AB33" s="27">
        <f t="shared" si="8"/>
        <v>0.0211</v>
      </c>
      <c r="AC33" s="27">
        <f t="shared" si="8"/>
        <v>0.06</v>
      </c>
      <c r="AD33" s="27">
        <f t="shared" si="8"/>
        <v>0.0152</v>
      </c>
      <c r="AE33" s="27">
        <f t="shared" si="8"/>
        <v>-0.0354</v>
      </c>
      <c r="AF33" s="27">
        <f t="shared" si="8"/>
        <v>-0.0048</v>
      </c>
      <c r="AG33" s="27">
        <f t="shared" si="8"/>
        <v>0.2689</v>
      </c>
      <c r="AH33" s="27">
        <f t="shared" si="8"/>
        <v>-0.3308</v>
      </c>
      <c r="AI33" s="27">
        <f t="shared" si="8"/>
        <v>-2.3684</v>
      </c>
      <c r="AJ33" s="27">
        <f t="shared" si="8"/>
        <v>-0.2138</v>
      </c>
      <c r="AK33" s="27">
        <f t="shared" si="8"/>
        <v>-0.3552</v>
      </c>
      <c r="AL33" s="27">
        <f t="shared" si="8"/>
        <v>-1.6332</v>
      </c>
    </row>
    <row r="34" s="1" customFormat="1" spans="1:38">
      <c r="A34" s="25" t="s">
        <v>48</v>
      </c>
      <c r="B34" s="26"/>
      <c r="C34" s="27">
        <f t="shared" ref="C34:AL34" si="9">C14-C24</f>
        <v>3.8208</v>
      </c>
      <c r="D34" s="27">
        <f t="shared" si="9"/>
        <v>0.0689</v>
      </c>
      <c r="E34" s="27">
        <f t="shared" si="9"/>
        <v>-1.5576</v>
      </c>
      <c r="F34" s="27">
        <f t="shared" si="9"/>
        <v>0</v>
      </c>
      <c r="G34" s="27">
        <f t="shared" si="9"/>
        <v>0.0052</v>
      </c>
      <c r="H34" s="27">
        <f t="shared" si="9"/>
        <v>0.0392</v>
      </c>
      <c r="I34" s="27">
        <f t="shared" si="9"/>
        <v>0.0002</v>
      </c>
      <c r="J34" s="27">
        <f t="shared" si="9"/>
        <v>0</v>
      </c>
      <c r="K34" s="27">
        <f t="shared" si="9"/>
        <v>7.78009999999999</v>
      </c>
      <c r="L34" s="27">
        <f t="shared" si="9"/>
        <v>0.0968</v>
      </c>
      <c r="M34" s="27">
        <f t="shared" si="9"/>
        <v>3.1225</v>
      </c>
      <c r="N34" s="27">
        <f t="shared" si="9"/>
        <v>0.1128</v>
      </c>
      <c r="O34" s="27">
        <f t="shared" si="9"/>
        <v>0.0027</v>
      </c>
      <c r="P34" s="27">
        <f t="shared" si="9"/>
        <v>1.2943</v>
      </c>
      <c r="Q34" s="27">
        <f t="shared" si="9"/>
        <v>-1.2392</v>
      </c>
      <c r="R34" s="27">
        <f t="shared" si="9"/>
        <v>-0.0002</v>
      </c>
      <c r="S34" s="27">
        <f t="shared" si="9"/>
        <v>-0.2818</v>
      </c>
      <c r="T34" s="27">
        <f t="shared" si="9"/>
        <v>-1.499</v>
      </c>
      <c r="U34" s="27">
        <f t="shared" si="9"/>
        <v>11.1224</v>
      </c>
      <c r="V34" s="27">
        <f t="shared" si="9"/>
        <v>-0.9274</v>
      </c>
      <c r="W34" s="27">
        <f t="shared" si="9"/>
        <v>0.1921</v>
      </c>
      <c r="X34" s="27">
        <f t="shared" si="9"/>
        <v>0.0879</v>
      </c>
      <c r="Y34" s="27">
        <f t="shared" si="9"/>
        <v>0.0655</v>
      </c>
      <c r="Z34" s="27">
        <f t="shared" si="9"/>
        <v>0.4469</v>
      </c>
      <c r="AA34" s="27">
        <f t="shared" si="9"/>
        <v>-0.0306</v>
      </c>
      <c r="AB34" s="27">
        <f t="shared" si="9"/>
        <v>0</v>
      </c>
      <c r="AC34" s="27">
        <f t="shared" si="9"/>
        <v>0</v>
      </c>
      <c r="AD34" s="27">
        <f t="shared" si="9"/>
        <v>-0.7305</v>
      </c>
      <c r="AE34" s="27">
        <f t="shared" si="9"/>
        <v>0</v>
      </c>
      <c r="AF34" s="27">
        <f t="shared" si="9"/>
        <v>0</v>
      </c>
      <c r="AG34" s="27">
        <f t="shared" si="9"/>
        <v>0.0202</v>
      </c>
      <c r="AH34" s="27">
        <f t="shared" si="9"/>
        <v>0.0605</v>
      </c>
      <c r="AI34" s="27">
        <f t="shared" si="9"/>
        <v>0.5872</v>
      </c>
      <c r="AJ34" s="27">
        <f t="shared" si="9"/>
        <v>-0.6648</v>
      </c>
      <c r="AK34" s="27">
        <f t="shared" si="9"/>
        <v>0.7387</v>
      </c>
      <c r="AL34" s="27">
        <f t="shared" si="9"/>
        <v>3.7093</v>
      </c>
    </row>
    <row r="35" s="1" customFormat="1" spans="1:14">
      <c r="A35" s="1" t="s">
        <v>51</v>
      </c>
      <c r="B35" s="1"/>
      <c r="C35" s="1"/>
      <c r="D35" s="28"/>
      <c r="E35" s="1"/>
      <c r="F35" s="1"/>
      <c r="G35" s="1"/>
      <c r="H35" s="1"/>
      <c r="I35" s="1"/>
      <c r="J35" s="28"/>
      <c r="K35" s="28"/>
      <c r="L35" s="1"/>
      <c r="M35" s="1"/>
      <c r="N35" s="29"/>
    </row>
    <row r="36" s="1" customFormat="1" spans="4:14">
      <c r="D36" s="28"/>
      <c r="E36" s="1"/>
      <c r="F36" s="1"/>
      <c r="G36" s="1"/>
      <c r="H36" s="1"/>
      <c r="I36" s="1"/>
      <c r="J36" s="28"/>
      <c r="K36" s="28"/>
      <c r="L36" s="1"/>
      <c r="M36" s="1"/>
      <c r="N36" s="29"/>
    </row>
    <row r="37" s="1" customFormat="1" spans="4:14">
      <c r="D37" s="28"/>
      <c r="E37" s="1"/>
      <c r="F37" s="1"/>
      <c r="G37" s="1"/>
      <c r="H37" s="1"/>
      <c r="I37" s="1"/>
      <c r="J37" s="28"/>
      <c r="K37" s="28"/>
      <c r="L37" s="1"/>
      <c r="M37" s="1"/>
      <c r="N37" s="29"/>
    </row>
    <row r="38" s="1" customFormat="1" spans="4:14">
      <c r="D38" s="28"/>
      <c r="E38" s="1"/>
      <c r="F38" s="1"/>
      <c r="G38" s="1"/>
      <c r="H38" s="1"/>
      <c r="I38" s="1"/>
      <c r="J38" s="28"/>
      <c r="K38" s="28"/>
      <c r="L38" s="1"/>
      <c r="M38" s="1"/>
      <c r="N38" s="29"/>
    </row>
    <row r="39" s="1" customFormat="1" spans="4:14">
      <c r="D39" s="28"/>
      <c r="E39" s="1"/>
      <c r="F39" s="1"/>
      <c r="G39" s="1"/>
      <c r="H39" s="1"/>
      <c r="I39" s="1"/>
      <c r="J39" s="28"/>
      <c r="K39" s="28"/>
      <c r="L39" s="1"/>
      <c r="M39" s="1"/>
      <c r="N39" s="29"/>
    </row>
    <row r="40" s="1" customFormat="1" spans="4:14">
      <c r="D40" s="28"/>
      <c r="E40" s="1"/>
      <c r="F40" s="1"/>
      <c r="G40" s="1"/>
      <c r="H40" s="1"/>
      <c r="I40" s="1"/>
      <c r="J40" s="28"/>
      <c r="K40" s="28"/>
      <c r="L40" s="1"/>
      <c r="M40" s="1"/>
      <c r="N40" s="29"/>
    </row>
    <row r="41" s="1" customFormat="1" spans="4:14">
      <c r="D41" s="28"/>
      <c r="E41" s="1"/>
      <c r="F41" s="1"/>
      <c r="G41" s="1"/>
      <c r="H41" s="1"/>
      <c r="I41" s="1"/>
      <c r="J41" s="28"/>
      <c r="K41" s="28"/>
      <c r="L41" s="1"/>
      <c r="M41" s="1"/>
      <c r="N41" s="29"/>
    </row>
    <row r="42" s="1" customFormat="1" spans="4:14">
      <c r="D42" s="28"/>
      <c r="E42" s="1"/>
      <c r="F42" s="1"/>
      <c r="G42" s="1"/>
      <c r="H42" s="1"/>
      <c r="I42" s="1"/>
      <c r="J42" s="28"/>
      <c r="K42" s="28"/>
      <c r="L42" s="1"/>
      <c r="M42" s="1"/>
      <c r="N42" s="29"/>
    </row>
    <row r="43" s="1" customFormat="1" spans="4:14">
      <c r="D43" s="28"/>
      <c r="E43" s="1"/>
      <c r="F43" s="1"/>
      <c r="G43" s="1"/>
      <c r="H43" s="1"/>
      <c r="I43" s="1"/>
      <c r="J43" s="28"/>
      <c r="K43" s="28"/>
      <c r="L43" s="1"/>
      <c r="M43" s="1"/>
      <c r="N43" s="29"/>
    </row>
    <row r="44" s="1" customFormat="1" spans="4:14">
      <c r="D44" s="28"/>
      <c r="E44" s="1"/>
      <c r="F44" s="1"/>
      <c r="G44" s="1"/>
      <c r="H44" s="1"/>
      <c r="I44" s="1"/>
      <c r="J44" s="28"/>
      <c r="K44" s="28"/>
      <c r="L44" s="1"/>
      <c r="M44" s="1"/>
      <c r="N44" s="29"/>
    </row>
    <row r="45" s="1" customFormat="1" spans="4:14">
      <c r="D45" s="28"/>
      <c r="E45" s="1"/>
      <c r="F45" s="1"/>
      <c r="G45" s="1"/>
      <c r="H45" s="1"/>
      <c r="I45" s="1"/>
      <c r="J45" s="28"/>
      <c r="K45" s="28"/>
      <c r="L45" s="1"/>
      <c r="M45" s="1"/>
      <c r="N45" s="29"/>
    </row>
    <row r="46" s="1" customFormat="1" spans="4:14">
      <c r="D46" s="28"/>
      <c r="E46" s="1"/>
      <c r="F46" s="1"/>
      <c r="G46" s="1"/>
      <c r="H46" s="1"/>
      <c r="I46" s="1"/>
      <c r="J46" s="28"/>
      <c r="K46" s="28"/>
      <c r="L46" s="1"/>
      <c r="M46" s="1"/>
      <c r="N46" s="29"/>
    </row>
    <row r="47" s="1" customFormat="1" spans="4:14">
      <c r="D47" s="28"/>
      <c r="E47" s="1"/>
      <c r="F47" s="1"/>
      <c r="G47" s="1"/>
      <c r="H47" s="1"/>
      <c r="I47" s="1"/>
      <c r="J47" s="28"/>
      <c r="K47" s="28"/>
      <c r="L47" s="1"/>
      <c r="M47" s="1"/>
      <c r="N47" s="29"/>
    </row>
    <row r="48" s="1" customFormat="1" spans="4:14">
      <c r="D48" s="28"/>
      <c r="E48" s="1"/>
      <c r="F48" s="1"/>
      <c r="G48" s="1"/>
      <c r="H48" s="1"/>
      <c r="I48" s="1"/>
      <c r="J48" s="28"/>
      <c r="K48" s="28"/>
      <c r="L48" s="1"/>
      <c r="M48" s="1"/>
      <c r="N48" s="29"/>
    </row>
    <row r="49" s="1" customFormat="1" spans="4:14">
      <c r="D49" s="28"/>
      <c r="E49" s="1"/>
      <c r="F49" s="1"/>
      <c r="G49" s="1"/>
      <c r="H49" s="1"/>
      <c r="I49" s="1"/>
      <c r="J49" s="28"/>
      <c r="K49" s="28"/>
      <c r="L49" s="1"/>
      <c r="M49" s="1"/>
      <c r="N49" s="29"/>
    </row>
    <row r="50" s="1" customFormat="1" spans="4:14">
      <c r="D50" s="28"/>
      <c r="E50" s="1"/>
      <c r="F50" s="1"/>
      <c r="G50" s="1"/>
      <c r="H50" s="1"/>
      <c r="I50" s="1"/>
      <c r="J50" s="28"/>
      <c r="K50" s="28"/>
      <c r="L50" s="1"/>
      <c r="M50" s="1"/>
      <c r="N50" s="29"/>
    </row>
    <row r="51" s="1" customFormat="1" spans="4:14">
      <c r="D51" s="28"/>
      <c r="E51" s="1"/>
      <c r="F51" s="1"/>
      <c r="G51" s="1"/>
      <c r="H51" s="1"/>
      <c r="I51" s="1"/>
      <c r="J51" s="28"/>
      <c r="K51" s="28"/>
      <c r="L51" s="1"/>
      <c r="M51" s="1"/>
      <c r="N51" s="29"/>
    </row>
    <row r="52" s="1" customFormat="1" spans="10:14">
      <c r="J52" s="28"/>
      <c r="K52" s="28"/>
      <c r="L52" s="1"/>
      <c r="M52" s="1"/>
      <c r="N52" s="29"/>
    </row>
    <row r="53" s="1" customFormat="1" spans="10:14">
      <c r="J53" s="28"/>
      <c r="K53" s="28"/>
      <c r="L53" s="1"/>
      <c r="M53" s="1"/>
      <c r="N53" s="29"/>
    </row>
    <row r="54" s="1" customFormat="1" spans="9:14">
      <c r="I54" s="28"/>
      <c r="J54" s="28"/>
      <c r="K54" s="28"/>
      <c r="L54" s="1"/>
      <c r="M54" s="1"/>
      <c r="N54" s="29"/>
    </row>
    <row r="55" s="1" customFormat="1" spans="6:14">
      <c r="F55" s="28"/>
      <c r="G55" s="1"/>
      <c r="H55" s="1"/>
      <c r="I55" s="1"/>
      <c r="J55" s="1"/>
      <c r="K55" s="1"/>
      <c r="L55" s="1"/>
      <c r="M55" s="1"/>
      <c r="N55" s="29"/>
    </row>
    <row r="56" s="1" customFormat="1" spans="6:6">
      <c r="F56" s="28"/>
    </row>
  </sheetData>
  <mergeCells count="32"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gyj</dc:creator>
  <cp:lastModifiedBy>gyj</cp:lastModifiedBy>
  <dcterms:created xsi:type="dcterms:W3CDTF">2023-01-30T02:38:31Z</dcterms:created>
  <dcterms:modified xsi:type="dcterms:W3CDTF">2023-01-30T02:39:12Z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