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8" i="3"/>
  <c r="O9"/>
  <c r="O16"/>
  <c r="O17"/>
  <c r="O24"/>
  <c r="O25"/>
  <c r="O27"/>
  <c r="O7"/>
  <c r="O5"/>
  <c r="O11" i="4"/>
  <c r="O29"/>
  <c r="O6" i="3"/>
  <c r="O5" i="4"/>
  <c r="O26" i="3"/>
  <c r="O6" i="4"/>
  <c r="O7"/>
  <c r="O8"/>
  <c r="O9"/>
  <c r="O10"/>
  <c r="O12"/>
  <c r="O13"/>
  <c r="O14"/>
  <c r="O15"/>
  <c r="O16"/>
  <c r="O17"/>
  <c r="O18"/>
  <c r="O19"/>
  <c r="O20"/>
  <c r="O21"/>
  <c r="O22"/>
  <c r="O23"/>
  <c r="O24"/>
  <c r="O11" i="3"/>
  <c r="O14"/>
  <c r="O23"/>
  <c r="F29"/>
  <c r="O29" s="1"/>
  <c r="F28"/>
  <c r="O25" i="4"/>
  <c r="O26"/>
  <c r="O27"/>
  <c r="O28"/>
  <c r="O22" i="3"/>
  <c r="O15"/>
  <c r="O21"/>
  <c r="O20"/>
  <c r="O19"/>
  <c r="O18"/>
  <c r="O13"/>
  <c r="O12"/>
  <c r="O10"/>
  <c r="O28" l="1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<sst xmlns="http://schemas.openxmlformats.org/spreadsheetml/2006/main" count="83" uniqueCount="32">
  <si>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</si>
  <si>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</si>
  <si>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</si>
  <si>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</si>
  <si>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</si>
  <si>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</si>
  <si>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</si>
  <si>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</si>
  <si>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</si>
  <si>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</si>
  <si>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</si>
  <si>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</si>
  <si>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</si>
  <si>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</si>
  <si>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</si>
  <si>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</si>
  <si>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</si>
  <si>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</si>
  <si>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</si>
  <si>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</si>
  <si>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</si>
  <si>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</si>
  <si>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</si>
  <si>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</si>
  <si>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2019年银行结售汇数据（按交易项目）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</si>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</sst>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2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181" fontId="3" fillId="0" borderId="0" xfId="0" applyNumberFormat="1" applyFont="1">
      <alignment vertical="center"/>
    </xf>
    <xf numFmtId="182" fontId="2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1" fontId="2" fillId="0" borderId="0" xfId="0" applyNumberFormat="1" applyFont="1">
      <alignment vertical="center"/>
    </xf>
    <xf numFmtId="181" fontId="2" fillId="0" borderId="0" xfId="0" applyNumberFormat="1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topLeftCell="A16" workbookViewId="0">
      <pane xSplit="2" topLeftCell="E1" activePane="topRight" state="frozen"/>
      <selection activeCell="A4" sqref="A4"/>
      <selection pane="topRight" activeCell="N40" sqref="N40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8" width="9.375" style="1" bestFit="1" customWidth="1"/>
    <col min="19" max="16384" width="9" style="1"/>
  </cols>
  <sheetData>
    <row r="1" spans="1:16" s="4" customFormat="1" ht="28.5" customHeight="1">
      <c r="A1" s="50" t="s">
        <v>23</v>
      </c>
      <c r="B1" s="50"/>
      <c r="C1" s="50"/>
      <c r="D1" s="50"/>
      <c r="J1" s="27"/>
      <c r="K1" s="27"/>
      <c r="L1" s="27"/>
    </row>
    <row r="2" spans="1:16" ht="18.75">
      <c r="A2" s="34" t="s">
        <v>24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6">
      <c r="A4" s="36" t="s">
        <v>0</v>
      </c>
      <c r="B4" s="37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6">
      <c r="A5" s="38" t="s">
        <v>15</v>
      </c>
      <c r="B5" s="39"/>
      <c r="C5" s="2">
        <v>12292.33428345</v>
      </c>
      <c r="D5" s="2">
        <v>6997.2509226399998</v>
      </c>
      <c r="E5" s="2">
        <v>10153.21522371</v>
      </c>
      <c r="F5" s="2">
        <v>10181.82879637</v>
      </c>
      <c r="G5" s="2">
        <v>10836.269019029998</v>
      </c>
      <c r="H5" s="2">
        <v>9795.1175664000002</v>
      </c>
      <c r="I5" s="2">
        <v>11068.378008240001</v>
      </c>
      <c r="J5" s="2">
        <v>12013.08388002</v>
      </c>
      <c r="K5" s="2">
        <v>11501.92189575</v>
      </c>
      <c r="L5" s="2">
        <v>9756.0021232800009</v>
      </c>
      <c r="M5" s="2">
        <v>10430.488213549999</v>
      </c>
      <c r="N5" s="6"/>
      <c r="O5" s="7">
        <f>SUM(C5:N5)</f>
        <v>115025.88993244</v>
      </c>
      <c r="P5" s="13"/>
    </row>
    <row r="6" spans="1:16">
      <c r="A6" s="38" t="s">
        <v>1</v>
      </c>
      <c r="B6" s="39"/>
      <c r="C6" s="2">
        <v>737.39808438</v>
      </c>
      <c r="D6" s="2">
        <v>681.76881387999993</v>
      </c>
      <c r="E6" s="2">
        <v>678.96438675000002</v>
      </c>
      <c r="F6" s="2">
        <v>454.41417454999998</v>
      </c>
      <c r="G6" s="2">
        <v>702.11954903999992</v>
      </c>
      <c r="H6" s="2">
        <v>835.63721520000001</v>
      </c>
      <c r="I6" s="2">
        <v>715.79671408000013</v>
      </c>
      <c r="J6" s="2">
        <v>1458.5610391199998</v>
      </c>
      <c r="K6" s="2">
        <v>1261.38232935</v>
      </c>
      <c r="L6" s="2">
        <v>855.89720139999997</v>
      </c>
      <c r="M6" s="2">
        <v>618.06568147999997</v>
      </c>
      <c r="N6" s="6"/>
      <c r="O6" s="7">
        <f>SUM(C6:N6)</f>
        <v>9000.0051892299998</v>
      </c>
      <c r="P6" s="13"/>
    </row>
    <row r="7" spans="1:16">
      <c r="A7" s="38" t="s">
        <v>2</v>
      </c>
      <c r="B7" s="39"/>
      <c r="C7" s="2">
        <v>11554.93619907</v>
      </c>
      <c r="D7" s="2">
        <v>6315.4821087600003</v>
      </c>
      <c r="E7" s="2">
        <v>9474.25083696</v>
      </c>
      <c r="F7" s="2">
        <v>9727.4146218200003</v>
      </c>
      <c r="G7" s="2">
        <v>10134.149469989999</v>
      </c>
      <c r="H7" s="2">
        <v>8959.4803511999999</v>
      </c>
      <c r="I7" s="2">
        <v>10352.58129416</v>
      </c>
      <c r="J7" s="2">
        <v>10554.522840899999</v>
      </c>
      <c r="K7" s="2">
        <v>10240.539566399999</v>
      </c>
      <c r="L7" s="2">
        <v>8900.1049218799999</v>
      </c>
      <c r="M7" s="2">
        <v>9812.4225320699989</v>
      </c>
      <c r="N7" s="6"/>
      <c r="O7" s="7">
        <f>SUM(C7:N7)</f>
        <v>106025.88474320999</v>
      </c>
      <c r="P7" s="13"/>
    </row>
    <row r="8" spans="1:16">
      <c r="A8" s="38" t="s">
        <v>3</v>
      </c>
      <c r="B8" s="39"/>
      <c r="C8" s="2">
        <v>10031.91822297</v>
      </c>
      <c r="D8" s="2">
        <v>5561.8958608399998</v>
      </c>
      <c r="E8" s="2">
        <v>8365.6430061099982</v>
      </c>
      <c r="F8" s="2">
        <v>8097.7330464100005</v>
      </c>
      <c r="G8" s="2">
        <v>8590.3228538399981</v>
      </c>
      <c r="H8" s="2">
        <v>7521.4031789999999</v>
      </c>
      <c r="I8" s="2">
        <v>8818.3399709200003</v>
      </c>
      <c r="J8" s="2">
        <v>9307.2244935399995</v>
      </c>
      <c r="K8" s="2">
        <v>8647.4672212499991</v>
      </c>
      <c r="L8" s="2">
        <v>7942.1677659999996</v>
      </c>
      <c r="M8" s="2">
        <v>8414.5402018099994</v>
      </c>
      <c r="N8" s="6"/>
      <c r="O8" s="7">
        <f t="shared" ref="O8:O27" si="0">SUM(C8:N8)</f>
        <v>91298.655822689994</v>
      </c>
      <c r="P8" s="13"/>
    </row>
    <row r="9" spans="1:16">
      <c r="A9" s="40" t="s">
        <v>4</v>
      </c>
      <c r="B9" s="41"/>
      <c r="C9" s="2">
        <v>8990.7218017899995</v>
      </c>
      <c r="D9" s="2">
        <v>4922.3043209999996</v>
      </c>
      <c r="E9" s="2">
        <v>7501.4522905399999</v>
      </c>
      <c r="F9" s="2">
        <v>7254.4796633399992</v>
      </c>
      <c r="G9" s="2">
        <v>7632.2966237699993</v>
      </c>
      <c r="H9" s="2">
        <v>6686.4293885999996</v>
      </c>
      <c r="I9" s="2">
        <v>7899.1746973600002</v>
      </c>
      <c r="J9" s="2">
        <v>8208.0285363799994</v>
      </c>
      <c r="K9" s="2">
        <v>7754.4953343000006</v>
      </c>
      <c r="L9" s="2">
        <v>7171.49546242</v>
      </c>
      <c r="M9" s="2">
        <v>7596.199187109999</v>
      </c>
      <c r="N9" s="6"/>
      <c r="O9" s="7">
        <f t="shared" si="0"/>
        <v>81617.077306610008</v>
      </c>
      <c r="P9" s="13"/>
    </row>
    <row r="10" spans="1:16">
      <c r="A10" s="40" t="s">
        <v>5</v>
      </c>
      <c r="B10" s="41"/>
      <c r="C10" s="2">
        <v>738.31062006000002</v>
      </c>
      <c r="D10" s="2">
        <v>484.23331483999999</v>
      </c>
      <c r="E10" s="2">
        <v>660.71240702999989</v>
      </c>
      <c r="F10" s="2">
        <v>637.33954213999993</v>
      </c>
      <c r="G10" s="2">
        <v>681.80522045999999</v>
      </c>
      <c r="H10" s="2">
        <v>564.09207660000004</v>
      </c>
      <c r="I10" s="2">
        <v>646.3332148400001</v>
      </c>
      <c r="J10" s="2">
        <v>741.59465088000002</v>
      </c>
      <c r="K10" s="2">
        <v>656.20030904999999</v>
      </c>
      <c r="L10" s="2">
        <v>572.65862621999997</v>
      </c>
      <c r="M10" s="2">
        <v>620.92258715000003</v>
      </c>
      <c r="N10" s="6"/>
      <c r="O10" s="7">
        <f t="shared" si="0"/>
        <v>7004.2025692699999</v>
      </c>
      <c r="P10" s="13"/>
    </row>
    <row r="11" spans="1:16">
      <c r="A11" s="42" t="s">
        <v>6</v>
      </c>
      <c r="B11" s="43"/>
      <c r="C11" s="15">
        <v>302.88580112</v>
      </c>
      <c r="D11" s="15">
        <v>155.358225</v>
      </c>
      <c r="E11" s="2">
        <v>203.47830854</v>
      </c>
      <c r="F11" s="2">
        <v>205.91316942</v>
      </c>
      <c r="G11" s="2">
        <v>276.22169484</v>
      </c>
      <c r="H11" s="2">
        <v>270.88240200000001</v>
      </c>
      <c r="I11" s="2">
        <v>272.83205872000002</v>
      </c>
      <c r="J11" s="2">
        <v>357.60130627999996</v>
      </c>
      <c r="K11" s="2">
        <v>236.77157789999998</v>
      </c>
      <c r="L11" s="2">
        <v>198.01367735999997</v>
      </c>
      <c r="M11" s="2">
        <v>197.41842754999999</v>
      </c>
      <c r="N11" s="6"/>
      <c r="O11" s="7">
        <f t="shared" si="0"/>
        <v>2677.3766487299999</v>
      </c>
      <c r="P11" s="13"/>
    </row>
    <row r="12" spans="1:16">
      <c r="A12" s="44" t="s">
        <v>7</v>
      </c>
      <c r="B12" s="45"/>
      <c r="C12" s="15">
        <v>1523.0179760999999</v>
      </c>
      <c r="D12" s="15">
        <v>753.58624792000001</v>
      </c>
      <c r="E12" s="2">
        <v>1108.60783085</v>
      </c>
      <c r="F12" s="2">
        <v>1629.6815754099998</v>
      </c>
      <c r="G12" s="2">
        <v>1543.8266161499998</v>
      </c>
      <c r="H12" s="2">
        <v>1438.0771721999999</v>
      </c>
      <c r="I12" s="2">
        <v>1534.2413232400002</v>
      </c>
      <c r="J12" s="2">
        <v>1247.29834736</v>
      </c>
      <c r="K12" s="2">
        <v>1593.0723451499998</v>
      </c>
      <c r="L12" s="2">
        <v>957.93715587999986</v>
      </c>
      <c r="M12" s="2">
        <v>1397.8823302599999</v>
      </c>
      <c r="N12" s="6"/>
      <c r="O12" s="7">
        <f t="shared" si="0"/>
        <v>14727.228920519998</v>
      </c>
      <c r="P12" s="13"/>
    </row>
    <row r="13" spans="1:16">
      <c r="A13" s="46" t="s">
        <v>8</v>
      </c>
      <c r="B13" s="47"/>
      <c r="C13" s="15">
        <v>873.87105437999992</v>
      </c>
      <c r="D13" s="15">
        <v>363.03537423999995</v>
      </c>
      <c r="E13" s="2">
        <v>553.41191399000002</v>
      </c>
      <c r="F13" s="2">
        <v>686.59211459999995</v>
      </c>
      <c r="G13" s="2">
        <v>842.7965828099999</v>
      </c>
      <c r="H13" s="2">
        <v>627.68863859999999</v>
      </c>
      <c r="I13" s="2">
        <v>626.44691695999995</v>
      </c>
      <c r="J13" s="2">
        <v>669.70674911999993</v>
      </c>
      <c r="K13" s="2">
        <v>772.65083609999999</v>
      </c>
      <c r="L13" s="2">
        <v>540.43124058000001</v>
      </c>
      <c r="M13" s="2">
        <v>856.75099210999997</v>
      </c>
      <c r="N13" s="6"/>
      <c r="O13" s="7">
        <f t="shared" si="0"/>
        <v>7413.3824134899996</v>
      </c>
      <c r="P13" s="13"/>
    </row>
    <row r="14" spans="1:16">
      <c r="A14" s="46" t="s">
        <v>9</v>
      </c>
      <c r="B14" s="47"/>
      <c r="C14" s="15">
        <v>380.99994168000001</v>
      </c>
      <c r="D14" s="15">
        <v>302.26361527999995</v>
      </c>
      <c r="E14" s="2">
        <v>381.89201414000001</v>
      </c>
      <c r="F14" s="2">
        <v>311.61623002999994</v>
      </c>
      <c r="G14" s="2">
        <v>462.66455507999996</v>
      </c>
      <c r="H14" s="2">
        <v>566.54275680000001</v>
      </c>
      <c r="I14" s="2">
        <v>707.10114276000002</v>
      </c>
      <c r="J14" s="2">
        <v>436.93680702</v>
      </c>
      <c r="K14" s="2">
        <v>596.28717719999997</v>
      </c>
      <c r="L14" s="2">
        <v>287.79744013999999</v>
      </c>
      <c r="M14" s="2">
        <v>368.36398538999998</v>
      </c>
      <c r="N14" s="6"/>
      <c r="O14" s="7">
        <f t="shared" si="0"/>
        <v>4802.4656655200006</v>
      </c>
      <c r="P14" s="13"/>
    </row>
    <row r="15" spans="1:16">
      <c r="A15" s="48" t="s">
        <v>12</v>
      </c>
      <c r="B15" s="49"/>
      <c r="C15" s="15">
        <v>11473.91538794</v>
      </c>
      <c r="D15" s="15">
        <v>8010.6459721199999</v>
      </c>
      <c r="E15" s="2">
        <v>10565.36014248</v>
      </c>
      <c r="F15" s="2">
        <v>10919.12260201</v>
      </c>
      <c r="G15" s="2">
        <v>10411.726549769999</v>
      </c>
      <c r="H15" s="2">
        <v>11123.441978999999</v>
      </c>
      <c r="I15" s="2">
        <v>11490.999138320001</v>
      </c>
      <c r="J15" s="2">
        <v>12391.06620408</v>
      </c>
      <c r="K15" s="2">
        <v>11745.241086149999</v>
      </c>
      <c r="L15" s="2">
        <v>10067.0067879</v>
      </c>
      <c r="M15" s="2">
        <v>10826.377723649999</v>
      </c>
      <c r="N15" s="6"/>
      <c r="O15" s="7">
        <f>SUM(C15:N15)</f>
        <v>119024.90357341999</v>
      </c>
      <c r="P15" s="13"/>
    </row>
    <row r="16" spans="1:16">
      <c r="A16" s="48" t="s">
        <v>1</v>
      </c>
      <c r="B16" s="49"/>
      <c r="C16" s="15">
        <v>950.39165235000007</v>
      </c>
      <c r="D16" s="15">
        <v>672.58710067999993</v>
      </c>
      <c r="E16" s="2">
        <v>925.37483506000001</v>
      </c>
      <c r="F16" s="2">
        <v>660.26892259999988</v>
      </c>
      <c r="G16" s="2">
        <v>595.13527436999993</v>
      </c>
      <c r="H16" s="2">
        <v>849.73155120000001</v>
      </c>
      <c r="I16" s="2">
        <v>855.66566976000013</v>
      </c>
      <c r="J16" s="2">
        <v>1606.5293205799999</v>
      </c>
      <c r="K16" s="2">
        <v>1093.1355864</v>
      </c>
      <c r="L16" s="2">
        <v>867.37425705999999</v>
      </c>
      <c r="M16" s="2">
        <v>694.89616285</v>
      </c>
      <c r="N16" s="6"/>
      <c r="O16" s="7">
        <f>SUM(C16:N16)</f>
        <v>9771.0903329100001</v>
      </c>
      <c r="P16" s="13"/>
    </row>
    <row r="17" spans="1:16">
      <c r="A17" s="48" t="s">
        <v>2</v>
      </c>
      <c r="B17" s="49"/>
      <c r="C17" s="15">
        <v>10523.523735590001</v>
      </c>
      <c r="D17" s="15">
        <v>7338.058871440001</v>
      </c>
      <c r="E17" s="2">
        <v>9639.98530742</v>
      </c>
      <c r="F17" s="2">
        <v>10258.85367941</v>
      </c>
      <c r="G17" s="2">
        <v>9816.5912753999983</v>
      </c>
      <c r="H17" s="2">
        <v>10273.710427800001</v>
      </c>
      <c r="I17" s="2">
        <v>10635.333468560002</v>
      </c>
      <c r="J17" s="2">
        <v>10784.536883500001</v>
      </c>
      <c r="K17" s="2">
        <v>10652.10549975</v>
      </c>
      <c r="L17" s="2">
        <v>9199.6325308399992</v>
      </c>
      <c r="M17" s="2">
        <v>10131.481560799999</v>
      </c>
      <c r="N17" s="6"/>
      <c r="O17" s="7">
        <f t="shared" si="0"/>
        <v>109253.81324051</v>
      </c>
      <c r="P17" s="13"/>
    </row>
    <row r="18" spans="1:16">
      <c r="A18" s="44" t="s">
        <v>3</v>
      </c>
      <c r="B18" s="45"/>
      <c r="C18" s="15">
        <v>9395.8503003599999</v>
      </c>
      <c r="D18" s="15">
        <v>6588.5326517999993</v>
      </c>
      <c r="E18" s="2">
        <v>8328.0689133199994</v>
      </c>
      <c r="F18" s="2">
        <v>8732.8512334700008</v>
      </c>
      <c r="G18" s="2">
        <v>8597.7966574500006</v>
      </c>
      <c r="H18" s="2">
        <v>8795.0900172000001</v>
      </c>
      <c r="I18" s="2">
        <v>9252.7046257999991</v>
      </c>
      <c r="J18" s="2">
        <v>9599.6412286399991</v>
      </c>
      <c r="K18" s="2">
        <v>9341.0377632</v>
      </c>
      <c r="L18" s="2">
        <v>8098.9812668999994</v>
      </c>
      <c r="M18" s="2">
        <v>8837.9819038799997</v>
      </c>
      <c r="N18" s="6"/>
      <c r="O18" s="7">
        <f t="shared" si="0"/>
        <v>95568.536562019988</v>
      </c>
      <c r="P18" s="13"/>
    </row>
    <row r="19" spans="1:16">
      <c r="A19" s="46" t="s">
        <v>4</v>
      </c>
      <c r="B19" s="47"/>
      <c r="C19" s="15">
        <v>7076.4887803600004</v>
      </c>
      <c r="D19" s="15">
        <v>4840.1357347200001</v>
      </c>
      <c r="E19" s="2">
        <v>6287.2655730299994</v>
      </c>
      <c r="F19" s="2">
        <v>6560.3095583899994</v>
      </c>
      <c r="G19" s="2">
        <v>6506.5226635499994</v>
      </c>
      <c r="H19" s="2">
        <v>6446.3948633999998</v>
      </c>
      <c r="I19" s="2">
        <v>6691.7760210800006</v>
      </c>
      <c r="J19" s="2">
        <v>7095.7868180199994</v>
      </c>
      <c r="K19" s="2">
        <v>7014.8925989999998</v>
      </c>
      <c r="L19" s="2">
        <v>6268.9405971799997</v>
      </c>
      <c r="M19" s="2">
        <v>6928.0074780699997</v>
      </c>
      <c r="N19" s="6"/>
      <c r="O19" s="7">
        <f t="shared" si="0"/>
        <v>71716.520686799995</v>
      </c>
      <c r="P19" s="13"/>
    </row>
    <row r="20" spans="1:16">
      <c r="A20" s="46" t="s">
        <v>5</v>
      </c>
      <c r="B20" s="47"/>
      <c r="C20" s="15">
        <v>2053.8937555799998</v>
      </c>
      <c r="D20" s="15">
        <v>1541.4277634799998</v>
      </c>
      <c r="E20" s="2">
        <v>1734.1400233299998</v>
      </c>
      <c r="F20" s="2">
        <v>1833.5949880499998</v>
      </c>
      <c r="G20" s="2">
        <v>1676.4193063799999</v>
      </c>
      <c r="H20" s="2">
        <v>1570.9857972</v>
      </c>
      <c r="I20" s="2">
        <v>1892.7131053200001</v>
      </c>
      <c r="J20" s="2">
        <v>1936.6355266</v>
      </c>
      <c r="K20" s="2">
        <v>1703.9358121499999</v>
      </c>
      <c r="L20" s="2">
        <v>1416.1801495399998</v>
      </c>
      <c r="M20" s="2">
        <v>1534.2137846199998</v>
      </c>
      <c r="N20" s="6"/>
      <c r="O20" s="7">
        <f t="shared" si="0"/>
        <v>18894.140012249994</v>
      </c>
      <c r="P20" s="13"/>
    </row>
    <row r="21" spans="1:16">
      <c r="A21" s="46" t="s">
        <v>6</v>
      </c>
      <c r="B21" s="47"/>
      <c r="C21" s="15">
        <v>265.46776441999998</v>
      </c>
      <c r="D21" s="15">
        <v>206.96847996</v>
      </c>
      <c r="E21" s="2">
        <v>306.66331695999997</v>
      </c>
      <c r="F21" s="2">
        <v>338.94668702999996</v>
      </c>
      <c r="G21" s="2">
        <v>414.85400228999998</v>
      </c>
      <c r="H21" s="2">
        <v>777.70798019999995</v>
      </c>
      <c r="I21" s="2">
        <v>668.2154994</v>
      </c>
      <c r="J21" s="2">
        <v>567.21888402000002</v>
      </c>
      <c r="K21" s="2">
        <v>622.20935205000001</v>
      </c>
      <c r="L21" s="2">
        <v>413.86052017999998</v>
      </c>
      <c r="M21" s="2">
        <v>375.76064118999994</v>
      </c>
      <c r="N21" s="6"/>
      <c r="O21" s="7">
        <f t="shared" si="0"/>
        <v>4957.8731276999997</v>
      </c>
      <c r="P21" s="13"/>
    </row>
    <row r="22" spans="1:16">
      <c r="A22" s="51" t="s">
        <v>7</v>
      </c>
      <c r="B22" s="52"/>
      <c r="C22" s="2">
        <v>1127.67343523</v>
      </c>
      <c r="D22" s="2">
        <v>749.52621964000002</v>
      </c>
      <c r="E22" s="2">
        <v>1311.9163940999999</v>
      </c>
      <c r="F22" s="2">
        <v>1526.0024459399999</v>
      </c>
      <c r="G22" s="2">
        <v>1218.79461795</v>
      </c>
      <c r="H22" s="2">
        <v>1478.6204106</v>
      </c>
      <c r="I22" s="2">
        <v>1382.62884276</v>
      </c>
      <c r="J22" s="2">
        <v>1184.8956548599999</v>
      </c>
      <c r="K22" s="2">
        <v>1311.0677365500001</v>
      </c>
      <c r="L22" s="2">
        <v>1100.65126394</v>
      </c>
      <c r="M22" s="2">
        <v>1293.49965692</v>
      </c>
      <c r="N22" s="6"/>
      <c r="O22" s="7">
        <f>SUM(C22:N22)</f>
        <v>13685.27667849</v>
      </c>
      <c r="P22" s="13"/>
    </row>
    <row r="23" spans="1:16">
      <c r="A23" s="53" t="s">
        <v>8</v>
      </c>
      <c r="B23" s="54"/>
      <c r="C23" s="2">
        <v>421.18817597999998</v>
      </c>
      <c r="D23" s="2">
        <v>272.46851808000002</v>
      </c>
      <c r="E23" s="2">
        <v>368.37009092</v>
      </c>
      <c r="F23" s="2">
        <v>699.10771797999996</v>
      </c>
      <c r="G23" s="2">
        <v>391.29716535</v>
      </c>
      <c r="H23" s="2">
        <v>478.00582680000002</v>
      </c>
      <c r="I23" s="2">
        <v>454.71918112000003</v>
      </c>
      <c r="J23" s="2">
        <v>364.92111578000004</v>
      </c>
      <c r="K23" s="2">
        <v>437.42157029999998</v>
      </c>
      <c r="L23" s="2">
        <v>408.21567249999998</v>
      </c>
      <c r="M23" s="2">
        <v>408.90383474999999</v>
      </c>
      <c r="N23" s="6"/>
      <c r="O23" s="7">
        <f t="shared" si="0"/>
        <v>4704.6188695600003</v>
      </c>
      <c r="P23" s="13"/>
    </row>
    <row r="24" spans="1:16">
      <c r="A24" s="53" t="s">
        <v>9</v>
      </c>
      <c r="B24" s="54"/>
      <c r="C24" s="2">
        <v>274.61960104999997</v>
      </c>
      <c r="D24" s="2">
        <v>210.03017376</v>
      </c>
      <c r="E24" s="2">
        <v>335.33819423</v>
      </c>
      <c r="F24" s="2">
        <v>358.05047501999996</v>
      </c>
      <c r="G24" s="2">
        <v>378.11196969000002</v>
      </c>
      <c r="H24" s="2">
        <v>407.52864119999998</v>
      </c>
      <c r="I24" s="2">
        <v>372.76615448000001</v>
      </c>
      <c r="J24" s="2">
        <v>412.22569185999998</v>
      </c>
      <c r="K24" s="2">
        <v>332.2124091</v>
      </c>
      <c r="L24" s="2">
        <v>333.63708184000001</v>
      </c>
      <c r="M24" s="2">
        <v>446.48291647999997</v>
      </c>
      <c r="N24" s="6"/>
      <c r="O24" s="7">
        <f t="shared" si="0"/>
        <v>3861.0033087100001</v>
      </c>
      <c r="P24" s="13"/>
    </row>
    <row r="25" spans="1:16">
      <c r="A25" s="32" t="s">
        <v>21</v>
      </c>
      <c r="B25" s="8" t="s">
        <v>13</v>
      </c>
      <c r="C25" s="2">
        <v>1072.9437004400002</v>
      </c>
      <c r="D25" s="2">
        <v>973.33300503999988</v>
      </c>
      <c r="E25" s="2">
        <v>1525.8706036599999</v>
      </c>
      <c r="F25" s="2">
        <v>1268.0942572199999</v>
      </c>
      <c r="G25" s="2">
        <v>1784.4965228999999</v>
      </c>
      <c r="H25" s="2">
        <v>1107.3736733999999</v>
      </c>
      <c r="I25" s="2">
        <v>1138.9328266000002</v>
      </c>
      <c r="J25" s="2">
        <v>1697.1566367999999</v>
      </c>
      <c r="K25" s="2">
        <v>1053.2425761</v>
      </c>
      <c r="L25" s="2">
        <v>1114.4558294399999</v>
      </c>
      <c r="M25" s="2">
        <v>1349.19422943</v>
      </c>
      <c r="N25" s="6"/>
      <c r="O25" s="7">
        <f t="shared" si="0"/>
        <v>14085.09386103</v>
      </c>
      <c r="P25" s="13"/>
    </row>
    <row r="26" spans="1:16">
      <c r="A26" s="32"/>
      <c r="B26" s="8" t="s">
        <v>10</v>
      </c>
      <c r="C26" s="2">
        <v>621.93108824000001</v>
      </c>
      <c r="D26" s="2">
        <v>328.85151244000002</v>
      </c>
      <c r="E26" s="2">
        <v>301.21939093999998</v>
      </c>
      <c r="F26" s="2">
        <v>304.64595622999997</v>
      </c>
      <c r="G26" s="2">
        <v>472.08441188999996</v>
      </c>
      <c r="H26" s="2">
        <v>438.05237579999999</v>
      </c>
      <c r="I26" s="2">
        <v>362.44725400000004</v>
      </c>
      <c r="J26" s="2">
        <v>919.60750294000002</v>
      </c>
      <c r="K26" s="2">
        <v>669.27925349999998</v>
      </c>
      <c r="L26" s="2">
        <v>350.35951888</v>
      </c>
      <c r="M26" s="2">
        <v>400.03697079999995</v>
      </c>
      <c r="N26" s="6"/>
      <c r="O26" s="7">
        <f t="shared" si="0"/>
        <v>5168.5152356600001</v>
      </c>
      <c r="P26" s="13"/>
    </row>
    <row r="27" spans="1:16">
      <c r="A27" s="32"/>
      <c r="B27" s="8" t="s">
        <v>14</v>
      </c>
      <c r="C27" s="2">
        <v>451.01261219999998</v>
      </c>
      <c r="D27" s="2">
        <v>644.48149259999991</v>
      </c>
      <c r="E27" s="2">
        <v>1224.6512127199999</v>
      </c>
      <c r="F27" s="2">
        <v>963.44830098999989</v>
      </c>
      <c r="G27" s="2">
        <v>1312.4121110099998</v>
      </c>
      <c r="H27" s="2">
        <v>669.32129759999998</v>
      </c>
      <c r="I27" s="2">
        <v>776.48557259999995</v>
      </c>
      <c r="J27" s="2">
        <v>777.54913385999998</v>
      </c>
      <c r="K27" s="2">
        <v>383.96332260000003</v>
      </c>
      <c r="L27" s="2">
        <v>764.09631056000001</v>
      </c>
      <c r="M27" s="2">
        <v>949.15725863</v>
      </c>
      <c r="N27" s="6"/>
      <c r="O27" s="7">
        <f t="shared" si="0"/>
        <v>8916.5786253699989</v>
      </c>
      <c r="P27" s="13"/>
    </row>
    <row r="28" spans="1:16">
      <c r="A28" s="19" t="s">
        <v>18</v>
      </c>
      <c r="B28" s="8" t="s">
        <v>14</v>
      </c>
      <c r="C28" s="2">
        <v>-22.623280399999999</v>
      </c>
      <c r="D28" s="2">
        <v>-42.336926719999994</v>
      </c>
      <c r="E28" s="2">
        <v>48.228461189999997</v>
      </c>
      <c r="F28" s="2">
        <f>6.7151*以美元计价!F28</f>
        <v>48.857053069999992</v>
      </c>
      <c r="G28" s="2">
        <v>49.041225869999998</v>
      </c>
      <c r="H28" s="2">
        <v>-65.063804399999995</v>
      </c>
      <c r="I28" s="2">
        <v>-50.598915520000006</v>
      </c>
      <c r="J28" s="2">
        <v>25.818389939999999</v>
      </c>
      <c r="K28" s="2">
        <v>-59.033274300000002</v>
      </c>
      <c r="L28" s="2">
        <v>-138.65157114000002</v>
      </c>
      <c r="M28" s="2">
        <v>-25.08547042</v>
      </c>
      <c r="N28" s="6"/>
      <c r="O28" s="7">
        <f>SUM(C28:N28)</f>
        <v>-231.44811283000004</v>
      </c>
      <c r="P28" s="13"/>
    </row>
    <row r="29" spans="1:16">
      <c r="A29" s="18" t="s">
        <v>19</v>
      </c>
      <c r="B29" s="8" t="s">
        <v>14</v>
      </c>
      <c r="C29" s="2">
        <v>-44.668757329999998</v>
      </c>
      <c r="D29" s="2">
        <v>9.0644998399999999</v>
      </c>
      <c r="E29" s="2">
        <v>-170.15388637000001</v>
      </c>
      <c r="F29" s="2">
        <f>6.7151*以美元计价!F29</f>
        <v>-85.555746079999992</v>
      </c>
      <c r="G29" s="2">
        <v>-95.653311389999999</v>
      </c>
      <c r="H29" s="2">
        <v>-243.0605406</v>
      </c>
      <c r="I29" s="2">
        <v>-168.23286836</v>
      </c>
      <c r="J29" s="2">
        <v>-170.18890604000001</v>
      </c>
      <c r="K29" s="2">
        <v>-204.71234355000001</v>
      </c>
      <c r="L29" s="2">
        <v>-84.54757266</v>
      </c>
      <c r="M29" s="2">
        <v>27.296045920000001</v>
      </c>
      <c r="N29" s="2"/>
      <c r="O29" s="7">
        <f>SUM(C29:N29)</f>
        <v>-1230.41338662</v>
      </c>
      <c r="P29" s="13"/>
    </row>
    <row r="30" spans="1:16" s="14" customFormat="1" ht="12" customHeight="1">
      <c r="A30" s="33" t="s">
        <v>17</v>
      </c>
      <c r="B30" s="8" t="s">
        <v>13</v>
      </c>
      <c r="C30" s="2">
        <v>3211.3534092499999</v>
      </c>
      <c r="D30" s="2">
        <v>3352.9784375099998</v>
      </c>
      <c r="E30" s="2">
        <v>3737.2581440999998</v>
      </c>
      <c r="F30" s="2">
        <v>3885.6312551400006</v>
      </c>
      <c r="G30" s="2">
        <v>4639.6367987200001</v>
      </c>
      <c r="H30" s="2">
        <v>4555.2023438599999</v>
      </c>
      <c r="I30" s="2">
        <v>4473.1043745299994</v>
      </c>
      <c r="J30" s="2">
        <v>5089.0576231700006</v>
      </c>
      <c r="K30" s="2">
        <v>4916.5107115499995</v>
      </c>
      <c r="L30" s="2">
        <v>4925.7785598299997</v>
      </c>
      <c r="M30" s="2">
        <v>5169.7071872200004</v>
      </c>
      <c r="N30" s="2"/>
      <c r="O30" s="10" t="s">
        <v>20</v>
      </c>
      <c r="P30" s="13"/>
    </row>
    <row r="31" spans="1:16" s="14" customFormat="1">
      <c r="A31" s="33"/>
      <c r="B31" s="8" t="s">
        <v>10</v>
      </c>
      <c r="C31" s="2">
        <v>7946.6187202500005</v>
      </c>
      <c r="D31" s="2">
        <v>7388.4808770200007</v>
      </c>
      <c r="E31" s="2">
        <v>6794.00790435</v>
      </c>
      <c r="F31" s="2">
        <v>6150.6105685600005</v>
      </c>
      <c r="G31" s="2">
        <v>5965.244257280001</v>
      </c>
      <c r="H31" s="2">
        <v>5437.0077383999997</v>
      </c>
      <c r="I31" s="2">
        <v>4757.2001669700003</v>
      </c>
      <c r="J31" s="2">
        <v>4983.0389413399998</v>
      </c>
      <c r="K31" s="2">
        <v>4902.9272070999996</v>
      </c>
      <c r="L31" s="2">
        <v>4558.13658261</v>
      </c>
      <c r="M31" s="2">
        <v>4367.3117556199995</v>
      </c>
      <c r="N31" s="2"/>
      <c r="O31" s="10" t="s">
        <v>20</v>
      </c>
      <c r="P31" s="13"/>
    </row>
    <row r="32" spans="1:16" s="14" customFormat="1">
      <c r="A32" s="33"/>
      <c r="B32" s="8" t="s">
        <v>14</v>
      </c>
      <c r="C32" s="2">
        <v>-4735.2653109999992</v>
      </c>
      <c r="D32" s="2">
        <v>-4035.5024395100004</v>
      </c>
      <c r="E32" s="2">
        <v>-3056.7497602500002</v>
      </c>
      <c r="F32" s="2">
        <v>-2264.9793134200004</v>
      </c>
      <c r="G32" s="2">
        <v>-1325.6074585599999</v>
      </c>
      <c r="H32" s="2">
        <v>-881.80539453999995</v>
      </c>
      <c r="I32" s="2">
        <v>-284.09579244000003</v>
      </c>
      <c r="J32" s="2">
        <v>106.01868183000001</v>
      </c>
      <c r="K32" s="2">
        <v>13.58350445</v>
      </c>
      <c r="L32" s="2">
        <v>367.64197722</v>
      </c>
      <c r="M32" s="2">
        <v>802.39543159999994</v>
      </c>
      <c r="N32" s="2"/>
      <c r="O32" s="10" t="s">
        <v>20</v>
      </c>
      <c r="P32" s="13"/>
    </row>
    <row r="33" spans="1:16" ht="12" customHeight="1">
      <c r="A33" s="33" t="s">
        <v>16</v>
      </c>
      <c r="B33" s="33"/>
      <c r="C33" s="2">
        <v>-2178.2850197499997</v>
      </c>
      <c r="D33" s="2">
        <v>-2176.2513964300001</v>
      </c>
      <c r="E33" s="2">
        <v>-2020.7300835000001</v>
      </c>
      <c r="F33" s="2">
        <v>-1890.8711719999999</v>
      </c>
      <c r="G33" s="2">
        <v>-2171.5135411200004</v>
      </c>
      <c r="H33" s="2">
        <v>-2191.04801146</v>
      </c>
      <c r="I33" s="2">
        <v>-2264.6692610999999</v>
      </c>
      <c r="J33" s="2">
        <v>-2603.173033</v>
      </c>
      <c r="K33" s="2">
        <v>-2463.9154440000002</v>
      </c>
      <c r="L33" s="2">
        <v>-2612.7934174800002</v>
      </c>
      <c r="M33" s="2">
        <v>-2643.4156939999998</v>
      </c>
      <c r="N33" s="2"/>
      <c r="O33" s="10" t="s">
        <v>20</v>
      </c>
      <c r="P33" s="13"/>
    </row>
    <row r="34" spans="1:16">
      <c r="F34" s="11"/>
      <c r="G34" s="9"/>
      <c r="H34" s="9"/>
      <c r="I34" s="9"/>
      <c r="L34" s="9"/>
      <c r="M34" s="9"/>
      <c r="N34" s="9"/>
      <c r="O34" s="9"/>
    </row>
    <row r="35" spans="1:16">
      <c r="G35" s="9"/>
      <c r="H35" s="9"/>
      <c r="I35" s="9"/>
      <c r="J35" s="30"/>
      <c r="K35" s="30"/>
      <c r="L35" s="30"/>
      <c r="M35" s="30"/>
      <c r="N35" s="30"/>
      <c r="O35" s="30"/>
    </row>
    <row r="36" spans="1:16">
      <c r="G36" s="9"/>
      <c r="H36" s="9"/>
      <c r="I36" s="9"/>
      <c r="J36" s="30"/>
      <c r="K36" s="30"/>
      <c r="L36" s="30"/>
      <c r="M36" s="30"/>
      <c r="N36" s="30"/>
      <c r="O36" s="30"/>
    </row>
    <row r="37" spans="1:16">
      <c r="G37" s="9"/>
      <c r="I37" s="9"/>
      <c r="J37" s="30"/>
      <c r="K37" s="30"/>
      <c r="L37" s="30"/>
      <c r="M37" s="30"/>
      <c r="N37" s="30"/>
      <c r="O37" s="30"/>
    </row>
    <row r="38" spans="1:16">
      <c r="G38" s="9"/>
      <c r="J38" s="30"/>
      <c r="K38" s="30"/>
      <c r="L38" s="30"/>
      <c r="M38" s="30"/>
      <c r="N38" s="30"/>
      <c r="O38" s="30"/>
    </row>
    <row r="39" spans="1:16">
      <c r="G39" s="9"/>
      <c r="J39" s="13"/>
      <c r="K39" s="30"/>
      <c r="L39" s="30"/>
      <c r="M39" s="30"/>
      <c r="N39" s="30"/>
      <c r="O39" s="30"/>
    </row>
    <row r="40" spans="1:16">
      <c r="G40" s="9"/>
      <c r="J40" s="13"/>
    </row>
    <row r="41" spans="1:16">
      <c r="G41" s="9"/>
      <c r="J41" s="13"/>
    </row>
    <row r="42" spans="1:16">
      <c r="G42" s="9"/>
      <c r="J42" s="13"/>
    </row>
    <row r="43" spans="1:16">
      <c r="G43" s="9"/>
      <c r="J43" s="13"/>
    </row>
    <row r="44" spans="1:16">
      <c r="G44" s="9"/>
      <c r="J44" s="13"/>
    </row>
    <row r="45" spans="1:16">
      <c r="G45" s="9"/>
      <c r="J45" s="13"/>
    </row>
    <row r="46" spans="1:16">
      <c r="G46" s="9"/>
      <c r="J46" s="13"/>
    </row>
    <row r="47" spans="1:16">
      <c r="G47" s="9"/>
      <c r="J47" s="13"/>
    </row>
    <row r="48" spans="1:16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K39" sqref="K39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5" ht="30" customHeight="1"/>
    <row r="2" spans="1:15" ht="18.75">
      <c r="A2" s="34" t="s">
        <v>24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" t="s">
        <v>31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5">
      <c r="A4" s="36" t="s">
        <v>0</v>
      </c>
      <c r="B4" s="37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5">
      <c r="A5" s="38" t="s">
        <v>15</v>
      </c>
      <c r="B5" s="39"/>
      <c r="C5" s="2">
        <v>1810.4385</v>
      </c>
      <c r="D5" s="2">
        <v>1038.7226000000001</v>
      </c>
      <c r="E5" s="2">
        <v>1513.3046999999999</v>
      </c>
      <c r="F5" s="2">
        <v>1516.2587000000001</v>
      </c>
      <c r="G5" s="6">
        <v>1581.4060999999999</v>
      </c>
      <c r="H5" s="2">
        <v>1423.2952</v>
      </c>
      <c r="I5" s="2">
        <v>1609.8054</v>
      </c>
      <c r="J5" s="2">
        <v>1710.9242999999999</v>
      </c>
      <c r="K5" s="2">
        <v>1624.9095</v>
      </c>
      <c r="L5" s="2">
        <v>1379.8764000000001</v>
      </c>
      <c r="M5" s="2">
        <v>1486.3115</v>
      </c>
      <c r="N5" s="6"/>
      <c r="O5" s="7">
        <f>SUM(C5:N5)</f>
        <v>16695.252899999999</v>
      </c>
    </row>
    <row r="6" spans="1:15">
      <c r="A6" s="38" t="s">
        <v>1</v>
      </c>
      <c r="B6" s="39"/>
      <c r="C6" s="2">
        <v>108.6054</v>
      </c>
      <c r="D6" s="2">
        <v>101.2067</v>
      </c>
      <c r="E6" s="2">
        <v>101.19750000000001</v>
      </c>
      <c r="F6" s="2">
        <v>67.670500000000004</v>
      </c>
      <c r="G6" s="6">
        <v>102.4648</v>
      </c>
      <c r="H6" s="2">
        <v>121.42359999999999</v>
      </c>
      <c r="I6" s="2">
        <v>104.10680000000001</v>
      </c>
      <c r="J6" s="2">
        <v>207.73079999999999</v>
      </c>
      <c r="K6" s="2">
        <v>178.19909999999999</v>
      </c>
      <c r="L6" s="2">
        <v>121.057</v>
      </c>
      <c r="M6" s="2">
        <v>88.072400000000002</v>
      </c>
      <c r="N6" s="6"/>
      <c r="O6" s="7">
        <f t="shared" ref="O6:O28" si="0">SUM(C6:N6)</f>
        <v>1301.7346</v>
      </c>
    </row>
    <row r="7" spans="1:15">
      <c r="A7" s="38" t="s">
        <v>2</v>
      </c>
      <c r="B7" s="39"/>
      <c r="C7" s="2">
        <v>1701.8331000000001</v>
      </c>
      <c r="D7" s="2">
        <v>937.5159000000001</v>
      </c>
      <c r="E7" s="2">
        <v>1412.1071999999999</v>
      </c>
      <c r="F7" s="2">
        <v>1448.5882000000001</v>
      </c>
      <c r="G7" s="6">
        <v>1478.9413</v>
      </c>
      <c r="H7" s="2">
        <v>1301.8715999999999</v>
      </c>
      <c r="I7" s="2">
        <v>1505.6985999999999</v>
      </c>
      <c r="J7" s="2">
        <v>1503.1934999999999</v>
      </c>
      <c r="K7" s="2">
        <v>1446.7103999999999</v>
      </c>
      <c r="L7" s="2">
        <v>1258.8194000000001</v>
      </c>
      <c r="M7" s="2">
        <v>1398.2391</v>
      </c>
      <c r="N7" s="6"/>
      <c r="O7" s="7">
        <f t="shared" si="0"/>
        <v>15393.518300000002</v>
      </c>
    </row>
    <row r="8" spans="1:15">
      <c r="A8" s="38" t="s">
        <v>3</v>
      </c>
      <c r="B8" s="39"/>
      <c r="C8" s="2">
        <v>1477.5201</v>
      </c>
      <c r="D8" s="2">
        <v>825.6481</v>
      </c>
      <c r="E8" s="2">
        <v>1246.8726999999999</v>
      </c>
      <c r="F8" s="2">
        <v>1205.8991000000001</v>
      </c>
      <c r="G8" s="6">
        <v>1253.6407999999999</v>
      </c>
      <c r="H8" s="2">
        <v>1092.9095</v>
      </c>
      <c r="I8" s="2">
        <v>1282.5556999999999</v>
      </c>
      <c r="J8" s="2">
        <v>1325.5510999999999</v>
      </c>
      <c r="K8" s="2">
        <v>1221.6524999999999</v>
      </c>
      <c r="L8" s="2">
        <v>1123.33</v>
      </c>
      <c r="M8" s="2">
        <v>1199.0453</v>
      </c>
      <c r="N8" s="6"/>
      <c r="O8" s="7">
        <f t="shared" si="0"/>
        <v>13254.624900000001</v>
      </c>
    </row>
    <row r="9" spans="1:15">
      <c r="A9" s="40" t="s">
        <v>4</v>
      </c>
      <c r="B9" s="41"/>
      <c r="C9" s="2">
        <v>1324.1706999999999</v>
      </c>
      <c r="D9" s="2">
        <v>730.70249999999999</v>
      </c>
      <c r="E9" s="2">
        <v>1118.0678</v>
      </c>
      <c r="F9" s="2">
        <v>1080.3234</v>
      </c>
      <c r="G9" s="6">
        <v>1113.8299</v>
      </c>
      <c r="H9" s="2">
        <v>971.58230000000003</v>
      </c>
      <c r="I9" s="2">
        <v>1148.8706</v>
      </c>
      <c r="J9" s="2">
        <v>1169.0017</v>
      </c>
      <c r="K9" s="2">
        <v>1095.4998000000001</v>
      </c>
      <c r="L9" s="2">
        <v>1014.3271</v>
      </c>
      <c r="M9" s="2">
        <v>1082.4342999999999</v>
      </c>
      <c r="N9" s="6"/>
      <c r="O9" s="7">
        <f t="shared" si="0"/>
        <v>11848.810099999999</v>
      </c>
    </row>
    <row r="10" spans="1:15">
      <c r="A10" s="40" t="s">
        <v>5</v>
      </c>
      <c r="B10" s="41"/>
      <c r="C10" s="2">
        <v>108.7398</v>
      </c>
      <c r="D10" s="2">
        <v>71.883099999999999</v>
      </c>
      <c r="E10" s="2">
        <v>98.477099999999993</v>
      </c>
      <c r="F10" s="2">
        <v>94.9114</v>
      </c>
      <c r="G10" s="6">
        <v>99.500200000000007</v>
      </c>
      <c r="H10" s="2">
        <v>81.966300000000004</v>
      </c>
      <c r="I10" s="2">
        <v>94.003900000000002</v>
      </c>
      <c r="J10" s="2">
        <v>105.61920000000001</v>
      </c>
      <c r="K10" s="2">
        <v>92.703299999999999</v>
      </c>
      <c r="L10" s="2">
        <v>80.996099999999998</v>
      </c>
      <c r="M10" s="2">
        <v>88.479500000000002</v>
      </c>
      <c r="N10" s="6"/>
      <c r="O10" s="7">
        <f t="shared" si="0"/>
        <v>1017.2799000000001</v>
      </c>
    </row>
    <row r="11" spans="1:15" s="26" customFormat="1">
      <c r="A11" s="42" t="s">
        <v>6</v>
      </c>
      <c r="B11" s="43"/>
      <c r="C11" s="15">
        <v>44.6096</v>
      </c>
      <c r="D11" s="15">
        <v>23.0625</v>
      </c>
      <c r="E11" s="2">
        <v>30.3278</v>
      </c>
      <c r="F11" s="2">
        <v>30.664200000000001</v>
      </c>
      <c r="G11" s="6">
        <v>40.3108</v>
      </c>
      <c r="H11" s="2">
        <v>39.360999999999997</v>
      </c>
      <c r="I11" s="2">
        <v>39.681199999999997</v>
      </c>
      <c r="J11" s="2">
        <v>50.930199999999999</v>
      </c>
      <c r="K11" s="2">
        <v>33.449399999999997</v>
      </c>
      <c r="L11" s="2">
        <v>28.006799999999998</v>
      </c>
      <c r="M11" s="2">
        <v>28.131499999999999</v>
      </c>
      <c r="N11" s="6"/>
      <c r="O11" s="7">
        <f>SUM(C11:N11)</f>
        <v>388.53500000000003</v>
      </c>
    </row>
    <row r="12" spans="1:15" s="26" customFormat="1">
      <c r="A12" s="44" t="s">
        <v>7</v>
      </c>
      <c r="B12" s="45"/>
      <c r="C12" s="15">
        <v>224.31299999999999</v>
      </c>
      <c r="D12" s="15">
        <v>111.8678</v>
      </c>
      <c r="E12" s="2">
        <v>165.2345</v>
      </c>
      <c r="F12" s="2">
        <v>242.6891</v>
      </c>
      <c r="G12" s="6">
        <v>225.3005</v>
      </c>
      <c r="H12" s="2">
        <v>208.96209999999999</v>
      </c>
      <c r="I12" s="2">
        <v>223.1429</v>
      </c>
      <c r="J12" s="2">
        <v>177.64240000000001</v>
      </c>
      <c r="K12" s="2">
        <v>225.05789999999999</v>
      </c>
      <c r="L12" s="2">
        <v>135.48939999999999</v>
      </c>
      <c r="M12" s="2">
        <v>199.19380000000001</v>
      </c>
      <c r="N12" s="6"/>
      <c r="O12" s="7">
        <f t="shared" si="0"/>
        <v>2138.8933999999999</v>
      </c>
    </row>
    <row r="13" spans="1:15" s="26" customFormat="1">
      <c r="A13" s="46" t="s">
        <v>8</v>
      </c>
      <c r="B13" s="47"/>
      <c r="C13" s="15">
        <v>128.7054</v>
      </c>
      <c r="D13" s="15">
        <v>53.891599999999997</v>
      </c>
      <c r="E13" s="2">
        <v>82.484300000000005</v>
      </c>
      <c r="F13" s="2">
        <v>102.246</v>
      </c>
      <c r="G13" s="6">
        <v>122.99469999999999</v>
      </c>
      <c r="H13" s="2">
        <v>91.207300000000004</v>
      </c>
      <c r="I13" s="2">
        <v>91.111599999999996</v>
      </c>
      <c r="J13" s="2">
        <v>95.380799999999994</v>
      </c>
      <c r="K13" s="2">
        <v>109.1546</v>
      </c>
      <c r="L13" s="2">
        <v>76.437899999999999</v>
      </c>
      <c r="M13" s="2">
        <v>122.0843</v>
      </c>
      <c r="N13" s="6"/>
      <c r="O13" s="7">
        <f t="shared" si="0"/>
        <v>1075.6985</v>
      </c>
    </row>
    <row r="14" spans="1:15" s="26" customFormat="1">
      <c r="A14" s="46" t="s">
        <v>9</v>
      </c>
      <c r="B14" s="47"/>
      <c r="C14" s="15">
        <v>56.114400000000003</v>
      </c>
      <c r="D14" s="15">
        <v>44.870199999999997</v>
      </c>
      <c r="E14" s="2">
        <v>56.919800000000002</v>
      </c>
      <c r="F14" s="2">
        <v>46.405299999999997</v>
      </c>
      <c r="G14" s="6">
        <v>67.519599999999997</v>
      </c>
      <c r="H14" s="2">
        <v>82.322400000000002</v>
      </c>
      <c r="I14" s="2">
        <v>102.8421</v>
      </c>
      <c r="J14" s="2">
        <v>62.229300000000002</v>
      </c>
      <c r="K14" s="2">
        <v>84.239199999999997</v>
      </c>
      <c r="L14" s="2">
        <v>40.7057</v>
      </c>
      <c r="M14" s="2">
        <v>52.490699999999997</v>
      </c>
      <c r="N14" s="6"/>
      <c r="O14" s="7">
        <f t="shared" si="0"/>
        <v>696.65869999999995</v>
      </c>
    </row>
    <row r="15" spans="1:15" s="26" customFormat="1">
      <c r="A15" s="48" t="s">
        <v>12</v>
      </c>
      <c r="B15" s="49"/>
      <c r="C15" s="15">
        <v>1689.9002</v>
      </c>
      <c r="D15" s="15">
        <v>1189.1583000000001</v>
      </c>
      <c r="E15" s="2">
        <v>1574.7336</v>
      </c>
      <c r="F15" s="2">
        <v>1626.0551</v>
      </c>
      <c r="G15" s="6">
        <v>1519.4499000000001</v>
      </c>
      <c r="H15" s="2">
        <v>1616.3095000000001</v>
      </c>
      <c r="I15" s="2">
        <v>1671.2722000000001</v>
      </c>
      <c r="J15" s="2">
        <v>1764.7572</v>
      </c>
      <c r="K15" s="2">
        <v>1659.2838999999999</v>
      </c>
      <c r="L15" s="2">
        <v>1423.8644999999999</v>
      </c>
      <c r="M15" s="2">
        <v>1542.7245</v>
      </c>
      <c r="N15" s="6"/>
      <c r="O15" s="7">
        <f t="shared" si="0"/>
        <v>17277.508899999997</v>
      </c>
    </row>
    <row r="16" spans="1:15" s="26" customFormat="1">
      <c r="A16" s="48" t="s">
        <v>1</v>
      </c>
      <c r="B16" s="49"/>
      <c r="C16" s="15">
        <v>139.97550000000001</v>
      </c>
      <c r="D16" s="15">
        <v>99.843699999999998</v>
      </c>
      <c r="E16" s="2">
        <v>137.92420000000001</v>
      </c>
      <c r="F16" s="2">
        <v>98.325999999999993</v>
      </c>
      <c r="G16" s="6">
        <v>86.851900000000001</v>
      </c>
      <c r="H16" s="2">
        <v>123.4716</v>
      </c>
      <c r="I16" s="2">
        <v>124.4496</v>
      </c>
      <c r="J16" s="2">
        <v>228.8047</v>
      </c>
      <c r="K16" s="2">
        <v>154.43039999999999</v>
      </c>
      <c r="L16" s="2">
        <v>122.6803</v>
      </c>
      <c r="M16" s="2">
        <v>99.020499999999998</v>
      </c>
      <c r="N16" s="6"/>
      <c r="O16" s="7">
        <f t="shared" si="0"/>
        <v>1415.7784000000001</v>
      </c>
    </row>
    <row r="17" spans="1:15" s="26" customFormat="1">
      <c r="A17" s="48" t="s">
        <v>2</v>
      </c>
      <c r="B17" s="49"/>
      <c r="C17" s="15">
        <v>1549.9247</v>
      </c>
      <c r="D17" s="15">
        <v>1089.3146000000002</v>
      </c>
      <c r="E17" s="2">
        <v>1436.8094000000001</v>
      </c>
      <c r="F17" s="2">
        <v>1527.7291</v>
      </c>
      <c r="G17" s="6">
        <v>1432.598</v>
      </c>
      <c r="H17" s="2">
        <v>1492.8379</v>
      </c>
      <c r="I17" s="2">
        <v>1546.8226000000002</v>
      </c>
      <c r="J17" s="2">
        <v>1535.9525000000001</v>
      </c>
      <c r="K17" s="2">
        <v>1504.8534999999999</v>
      </c>
      <c r="L17" s="2">
        <v>1301.1841999999999</v>
      </c>
      <c r="M17" s="2">
        <v>1443.704</v>
      </c>
      <c r="N17" s="6"/>
      <c r="O17" s="7">
        <f t="shared" si="0"/>
        <v>15861.730499999998</v>
      </c>
    </row>
    <row r="18" spans="1:15" s="26" customFormat="1">
      <c r="A18" s="44" t="s">
        <v>3</v>
      </c>
      <c r="B18" s="45"/>
      <c r="C18" s="15">
        <v>1383.8388</v>
      </c>
      <c r="D18" s="15">
        <v>978.04949999999997</v>
      </c>
      <c r="E18" s="2">
        <v>1241.2724000000001</v>
      </c>
      <c r="F18" s="2">
        <v>1300.4797000000001</v>
      </c>
      <c r="G18" s="6">
        <v>1254.7315000000001</v>
      </c>
      <c r="H18" s="2">
        <v>1277.9846</v>
      </c>
      <c r="I18" s="2">
        <v>1345.7304999999999</v>
      </c>
      <c r="J18" s="2">
        <v>1367.1976</v>
      </c>
      <c r="K18" s="2">
        <v>1319.6351999999999</v>
      </c>
      <c r="L18" s="2">
        <v>1145.5094999999999</v>
      </c>
      <c r="M18" s="2">
        <v>1259.3843999999999</v>
      </c>
      <c r="N18" s="6"/>
      <c r="O18" s="7">
        <f t="shared" si="0"/>
        <v>13873.813699999999</v>
      </c>
    </row>
    <row r="19" spans="1:15" s="26" customFormat="1">
      <c r="A19" s="46" t="s">
        <v>4</v>
      </c>
      <c r="B19" s="47"/>
      <c r="C19" s="15">
        <v>1042.2388000000001</v>
      </c>
      <c r="D19" s="15">
        <v>718.50480000000005</v>
      </c>
      <c r="E19" s="2">
        <v>937.09709999999995</v>
      </c>
      <c r="F19" s="2">
        <v>976.94889999999998</v>
      </c>
      <c r="G19" s="6">
        <v>949.5385</v>
      </c>
      <c r="H19" s="2">
        <v>936.70370000000003</v>
      </c>
      <c r="I19" s="2">
        <v>973.26430000000005</v>
      </c>
      <c r="J19" s="2">
        <v>1010.5943</v>
      </c>
      <c r="K19" s="2">
        <v>991.01400000000001</v>
      </c>
      <c r="L19" s="2">
        <v>886.67089999999996</v>
      </c>
      <c r="M19" s="2">
        <v>987.21910000000003</v>
      </c>
      <c r="N19" s="6"/>
      <c r="O19" s="7">
        <f t="shared" si="0"/>
        <v>10409.794399999999</v>
      </c>
    </row>
    <row r="20" spans="1:15" s="26" customFormat="1">
      <c r="A20" s="46" t="s">
        <v>5</v>
      </c>
      <c r="B20" s="47"/>
      <c r="C20" s="15">
        <v>302.50139999999999</v>
      </c>
      <c r="D20" s="15">
        <v>228.82069999999999</v>
      </c>
      <c r="E20" s="2">
        <v>258.46809999999999</v>
      </c>
      <c r="F20" s="2">
        <v>273.05549999999999</v>
      </c>
      <c r="G20" s="6">
        <v>244.6506</v>
      </c>
      <c r="H20" s="2">
        <v>228.27459999999999</v>
      </c>
      <c r="I20" s="2">
        <v>275.27969999999999</v>
      </c>
      <c r="J20" s="2">
        <v>275.81900000000002</v>
      </c>
      <c r="K20" s="2">
        <v>240.7199</v>
      </c>
      <c r="L20" s="2">
        <v>200.30269999999999</v>
      </c>
      <c r="M20" s="2">
        <v>218.6206</v>
      </c>
      <c r="N20" s="6"/>
      <c r="O20" s="7">
        <f t="shared" si="0"/>
        <v>2746.5128000000004</v>
      </c>
    </row>
    <row r="21" spans="1:15" s="26" customFormat="1">
      <c r="A21" s="46" t="s">
        <v>6</v>
      </c>
      <c r="B21" s="47"/>
      <c r="C21" s="15">
        <v>39.098599999999998</v>
      </c>
      <c r="D21" s="15">
        <v>30.7239</v>
      </c>
      <c r="E21" s="2">
        <v>45.7072</v>
      </c>
      <c r="F21" s="2">
        <v>50.475299999999997</v>
      </c>
      <c r="G21" s="6">
        <v>60.542299999999997</v>
      </c>
      <c r="H21" s="2">
        <v>113.0061</v>
      </c>
      <c r="I21" s="2">
        <v>97.186499999999995</v>
      </c>
      <c r="J21" s="2">
        <v>80.784300000000002</v>
      </c>
      <c r="K21" s="2">
        <v>87.901300000000006</v>
      </c>
      <c r="L21" s="2">
        <v>58.535899999999998</v>
      </c>
      <c r="M21" s="2">
        <v>53.544699999999999</v>
      </c>
      <c r="N21" s="6"/>
      <c r="O21" s="7">
        <f t="shared" si="0"/>
        <v>717.50610000000006</v>
      </c>
    </row>
    <row r="22" spans="1:15">
      <c r="A22" s="51" t="s">
        <v>7</v>
      </c>
      <c r="B22" s="52"/>
      <c r="C22" s="2">
        <v>166.08590000000001</v>
      </c>
      <c r="D22" s="2">
        <v>111.2651</v>
      </c>
      <c r="E22" s="2">
        <v>195.53700000000001</v>
      </c>
      <c r="F22" s="2">
        <v>227.24940000000001</v>
      </c>
      <c r="G22" s="6">
        <v>177.8665</v>
      </c>
      <c r="H22" s="2">
        <v>214.85329999999999</v>
      </c>
      <c r="I22" s="2">
        <v>201.09209999999999</v>
      </c>
      <c r="J22" s="2">
        <v>168.75489999999999</v>
      </c>
      <c r="K22" s="2">
        <v>185.2183</v>
      </c>
      <c r="L22" s="2">
        <v>155.6747</v>
      </c>
      <c r="M22" s="2">
        <v>184.31960000000001</v>
      </c>
      <c r="N22" s="6"/>
      <c r="O22" s="7">
        <f t="shared" si="0"/>
        <v>1987.9168</v>
      </c>
    </row>
    <row r="23" spans="1:15">
      <c r="A23" s="53" t="s">
        <v>8</v>
      </c>
      <c r="B23" s="54"/>
      <c r="C23" s="2">
        <v>62.0334</v>
      </c>
      <c r="D23" s="2">
        <v>40.447200000000002</v>
      </c>
      <c r="E23" s="2">
        <v>54.904400000000003</v>
      </c>
      <c r="F23" s="2">
        <v>104.10980000000001</v>
      </c>
      <c r="G23" s="6">
        <v>57.104500000000002</v>
      </c>
      <c r="H23" s="2">
        <v>69.457400000000007</v>
      </c>
      <c r="I23" s="2">
        <v>66.135199999999998</v>
      </c>
      <c r="J23" s="2">
        <v>51.972700000000003</v>
      </c>
      <c r="K23" s="2">
        <v>61.7958</v>
      </c>
      <c r="L23" s="2">
        <v>57.737499999999997</v>
      </c>
      <c r="M23" s="2">
        <v>58.267499999999998</v>
      </c>
      <c r="N23" s="6"/>
      <c r="O23" s="7">
        <f t="shared" si="0"/>
        <v>683.96540000000005</v>
      </c>
    </row>
    <row r="24" spans="1:15">
      <c r="A24" s="53" t="s">
        <v>9</v>
      </c>
      <c r="B24" s="54"/>
      <c r="C24" s="2">
        <v>40.4465</v>
      </c>
      <c r="D24" s="2">
        <v>31.1784</v>
      </c>
      <c r="E24" s="2">
        <v>49.981099999999998</v>
      </c>
      <c r="F24" s="2">
        <v>53.3202</v>
      </c>
      <c r="G24" s="6">
        <v>55.180300000000003</v>
      </c>
      <c r="H24" s="2">
        <v>59.2166</v>
      </c>
      <c r="I24" s="2">
        <v>54.215800000000002</v>
      </c>
      <c r="J24" s="2">
        <v>58.709899999999998</v>
      </c>
      <c r="K24" s="2">
        <v>46.932600000000001</v>
      </c>
      <c r="L24" s="2">
        <v>47.1892</v>
      </c>
      <c r="M24" s="2">
        <v>63.622399999999999</v>
      </c>
      <c r="N24" s="6"/>
      <c r="O24" s="7">
        <f t="shared" si="0"/>
        <v>559.99299999999994</v>
      </c>
    </row>
    <row r="25" spans="1:15">
      <c r="A25" s="32" t="s">
        <v>21</v>
      </c>
      <c r="B25" s="8" t="s">
        <v>13</v>
      </c>
      <c r="C25" s="2">
        <v>158.02520000000001</v>
      </c>
      <c r="D25" s="24">
        <v>144.48859999999999</v>
      </c>
      <c r="E25" s="2">
        <v>227.42619999999999</v>
      </c>
      <c r="F25" s="2">
        <v>188.84219999999999</v>
      </c>
      <c r="G25" s="6">
        <v>260.423</v>
      </c>
      <c r="H25" s="2">
        <v>160.90870000000001</v>
      </c>
      <c r="I25" s="2">
        <v>165.64850000000001</v>
      </c>
      <c r="J25" s="15">
        <v>241.71199999999999</v>
      </c>
      <c r="K25" s="15">
        <v>148.7946</v>
      </c>
      <c r="L25" s="2">
        <v>157.62719999999999</v>
      </c>
      <c r="M25" s="2">
        <v>192.2559</v>
      </c>
      <c r="N25" s="25"/>
      <c r="O25" s="7">
        <f t="shared" si="0"/>
        <v>2046.1520999999998</v>
      </c>
    </row>
    <row r="26" spans="1:15">
      <c r="A26" s="32"/>
      <c r="B26" s="8" t="s">
        <v>10</v>
      </c>
      <c r="C26" s="2">
        <v>91.599199999999996</v>
      </c>
      <c r="D26" s="24">
        <v>48.817100000000003</v>
      </c>
      <c r="E26" s="2">
        <v>44.895800000000001</v>
      </c>
      <c r="F26" s="2">
        <v>45.3673</v>
      </c>
      <c r="G26" s="6">
        <v>68.894300000000001</v>
      </c>
      <c r="H26" s="2">
        <v>63.651899999999998</v>
      </c>
      <c r="I26" s="2">
        <v>52.715000000000003</v>
      </c>
      <c r="J26" s="15">
        <v>130.97210000000001</v>
      </c>
      <c r="K26" s="15">
        <v>94.551000000000002</v>
      </c>
      <c r="L26" s="2">
        <v>49.554400000000001</v>
      </c>
      <c r="M26" s="2">
        <v>57.003999999999998</v>
      </c>
      <c r="N26" s="25"/>
      <c r="O26" s="7">
        <f t="shared" si="0"/>
        <v>748.02210000000014</v>
      </c>
    </row>
    <row r="27" spans="1:15">
      <c r="A27" s="32"/>
      <c r="B27" s="8" t="s">
        <v>14</v>
      </c>
      <c r="C27" s="2">
        <v>66.426000000000002</v>
      </c>
      <c r="D27" s="24">
        <v>95.671499999999995</v>
      </c>
      <c r="E27" s="2">
        <v>182.53039999999999</v>
      </c>
      <c r="F27" s="2">
        <v>143.47489999999999</v>
      </c>
      <c r="G27" s="6">
        <v>191.52869999999999</v>
      </c>
      <c r="H27" s="2">
        <v>97.256799999999998</v>
      </c>
      <c r="I27" s="2">
        <v>112.9335</v>
      </c>
      <c r="J27" s="15">
        <v>110.73990000000001</v>
      </c>
      <c r="K27" s="15">
        <v>54.243600000000001</v>
      </c>
      <c r="L27" s="2">
        <v>108.0728</v>
      </c>
      <c r="M27" s="2">
        <v>135.25190000000001</v>
      </c>
      <c r="N27" s="25"/>
      <c r="O27" s="7">
        <f t="shared" si="0"/>
        <v>1298.1299999999999</v>
      </c>
    </row>
    <row r="28" spans="1:15">
      <c r="A28" s="19" t="s">
        <v>18</v>
      </c>
      <c r="B28" s="8" t="s">
        <v>14</v>
      </c>
      <c r="C28" s="2">
        <v>-3.3319999999999999</v>
      </c>
      <c r="D28" s="24">
        <v>-6.2847999999999997</v>
      </c>
      <c r="E28" s="2">
        <v>7.1882999999999999</v>
      </c>
      <c r="F28" s="2">
        <v>7.2756999999999996</v>
      </c>
      <c r="G28" s="2">
        <v>7.1569000000000003</v>
      </c>
      <c r="H28" s="2">
        <v>-9.4542000000000002</v>
      </c>
      <c r="I28" s="2">
        <v>-7.3592000000000004</v>
      </c>
      <c r="J28" s="15">
        <v>3.6770999999999998</v>
      </c>
      <c r="K28" s="15">
        <v>-8.3398000000000003</v>
      </c>
      <c r="L28" s="2">
        <v>-19.610700000000001</v>
      </c>
      <c r="M28" s="2">
        <v>-3.5746000000000002</v>
      </c>
      <c r="N28" s="25"/>
      <c r="O28" s="7">
        <f t="shared" si="0"/>
        <v>-32.657300000000006</v>
      </c>
    </row>
    <row r="29" spans="1:15">
      <c r="A29" s="18" t="s">
        <v>19</v>
      </c>
      <c r="B29" s="8" t="s">
        <v>14</v>
      </c>
      <c r="C29" s="2">
        <v>-6.5789</v>
      </c>
      <c r="D29" s="24">
        <v>1.3455999999999999</v>
      </c>
      <c r="E29" s="2">
        <v>-25.360900000000001</v>
      </c>
      <c r="F29" s="2">
        <v>-12.7408</v>
      </c>
      <c r="G29" s="2">
        <v>-13.959300000000001</v>
      </c>
      <c r="H29" s="2">
        <v>-35.318300000000001</v>
      </c>
      <c r="I29" s="2">
        <v>-24.4681</v>
      </c>
      <c r="J29" s="15">
        <v>-24.238600000000002</v>
      </c>
      <c r="K29" s="15">
        <v>-28.920300000000001</v>
      </c>
      <c r="L29" s="2">
        <v>-11.958299999999999</v>
      </c>
      <c r="M29" s="2">
        <v>3.8896000000000002</v>
      </c>
      <c r="N29" s="15"/>
      <c r="O29" s="7">
        <f>SUM(C29:N29)</f>
        <v>-178.3083</v>
      </c>
    </row>
    <row r="30" spans="1:15" ht="12.75" customHeight="1">
      <c r="A30" s="33" t="s">
        <v>30</v>
      </c>
      <c r="B30" s="8" t="s">
        <v>29</v>
      </c>
      <c r="C30" s="2">
        <v>479.1277</v>
      </c>
      <c r="D30" s="24">
        <v>501.18509999999998</v>
      </c>
      <c r="E30" s="2">
        <v>555.02459999999996</v>
      </c>
      <c r="F30" s="2">
        <v>577.47990000000004</v>
      </c>
      <c r="G30" s="6">
        <v>672.48910000000001</v>
      </c>
      <c r="H30" s="2">
        <v>662.60379999999998</v>
      </c>
      <c r="I30" s="2">
        <v>649.77329999999995</v>
      </c>
      <c r="J30" s="15">
        <v>717.9923</v>
      </c>
      <c r="K30" s="15">
        <v>695.11950000000002</v>
      </c>
      <c r="L30" s="2">
        <v>698.36509999999998</v>
      </c>
      <c r="M30" s="2">
        <v>735.39890000000003</v>
      </c>
      <c r="N30" s="15"/>
      <c r="O30" s="10" t="s">
        <v>25</v>
      </c>
    </row>
    <row r="31" spans="1:15" ht="12.75" customHeight="1">
      <c r="A31" s="33"/>
      <c r="B31" s="8" t="s">
        <v>28</v>
      </c>
      <c r="C31" s="2">
        <v>1185.6201000000001</v>
      </c>
      <c r="D31" s="24">
        <v>1104.3902</v>
      </c>
      <c r="E31" s="2">
        <v>1008.9861</v>
      </c>
      <c r="F31" s="2">
        <v>914.09960000000001</v>
      </c>
      <c r="G31" s="6">
        <v>864.62840000000006</v>
      </c>
      <c r="H31" s="2">
        <v>790.87199999999996</v>
      </c>
      <c r="I31" s="2">
        <v>691.04169999999999</v>
      </c>
      <c r="J31" s="15">
        <v>703.03459999999995</v>
      </c>
      <c r="K31" s="15">
        <v>693.19899999999996</v>
      </c>
      <c r="L31" s="2">
        <v>646.24170000000004</v>
      </c>
      <c r="M31" s="2">
        <v>621.25689999999997</v>
      </c>
      <c r="N31" s="15"/>
      <c r="O31" s="10" t="s">
        <v>25</v>
      </c>
    </row>
    <row r="32" spans="1:15" ht="12.75" customHeight="1">
      <c r="A32" s="33"/>
      <c r="B32" s="8" t="s">
        <v>27</v>
      </c>
      <c r="C32" s="2">
        <v>-706.49239999999998</v>
      </c>
      <c r="D32" s="24">
        <v>-603.20510000000002</v>
      </c>
      <c r="E32" s="2">
        <v>-453.9615</v>
      </c>
      <c r="F32" s="2">
        <v>-336.61970000000002</v>
      </c>
      <c r="G32" s="2">
        <v>-192.13929999999999</v>
      </c>
      <c r="H32" s="2">
        <v>-128.26820000000001</v>
      </c>
      <c r="I32" s="2">
        <v>-41.2684</v>
      </c>
      <c r="J32" s="15">
        <v>14.957700000000001</v>
      </c>
      <c r="K32" s="15">
        <v>1.9205000000000001</v>
      </c>
      <c r="L32" s="2">
        <v>52.123399999999997</v>
      </c>
      <c r="M32" s="2">
        <v>114.142</v>
      </c>
      <c r="N32" s="15"/>
      <c r="O32" s="10" t="s">
        <v>25</v>
      </c>
    </row>
    <row r="33" spans="1:15" ht="12.75" customHeight="1">
      <c r="A33" s="33" t="s">
        <v>26</v>
      </c>
      <c r="B33" s="33"/>
      <c r="C33" s="2">
        <v>-324.99590000000001</v>
      </c>
      <c r="D33" s="24">
        <v>-325.29430000000002</v>
      </c>
      <c r="E33" s="2">
        <v>-300.101</v>
      </c>
      <c r="F33" s="2">
        <v>-281.02</v>
      </c>
      <c r="G33" s="2">
        <v>-314.74860000000001</v>
      </c>
      <c r="H33" s="2">
        <v>-318.71179999999998</v>
      </c>
      <c r="I33" s="2">
        <v>-328.971</v>
      </c>
      <c r="J33" s="15">
        <v>-367.27</v>
      </c>
      <c r="K33" s="15">
        <v>-348.36</v>
      </c>
      <c r="L33" s="2">
        <v>-370.43560000000002</v>
      </c>
      <c r="M33" s="2">
        <v>-376.03</v>
      </c>
      <c r="N33" s="15"/>
      <c r="O33" s="10" t="s">
        <v>25</v>
      </c>
    </row>
    <row r="34" spans="1:15" ht="12.75" customHeight="1">
      <c r="A34" s="23"/>
      <c r="B34" s="22"/>
      <c r="C34" s="21"/>
      <c r="D34" s="20"/>
      <c r="E34" s="20"/>
      <c r="F34" s="20"/>
      <c r="G34" s="9"/>
      <c r="H34" s="9"/>
      <c r="I34" s="28"/>
      <c r="J34" s="9"/>
      <c r="K34" s="9"/>
      <c r="L34" s="9"/>
      <c r="M34" s="9"/>
      <c r="N34" s="9"/>
      <c r="O34" s="9"/>
    </row>
    <row r="35" spans="1:15">
      <c r="D35" s="20"/>
      <c r="G35" s="12"/>
      <c r="I35" s="29"/>
      <c r="J35" s="29"/>
      <c r="K35" s="29"/>
      <c r="L35" s="29"/>
      <c r="M35" s="29"/>
      <c r="N35" s="29"/>
      <c r="O35" s="29"/>
    </row>
    <row r="36" spans="1:15">
      <c r="D36" s="20"/>
      <c r="J36" s="29"/>
      <c r="K36" s="29"/>
      <c r="L36" s="29"/>
      <c r="M36" s="29"/>
      <c r="N36" s="29"/>
      <c r="O36" s="29"/>
    </row>
    <row r="37" spans="1:15">
      <c r="D37" s="20"/>
      <c r="J37" s="29"/>
      <c r="K37" s="29"/>
      <c r="L37" s="29"/>
      <c r="M37" s="29"/>
      <c r="N37" s="29"/>
      <c r="O37" s="31"/>
    </row>
    <row r="38" spans="1:15">
      <c r="D38" s="20"/>
      <c r="J38" s="20"/>
      <c r="K38" s="20"/>
      <c r="N38" s="13"/>
      <c r="O38" s="31"/>
    </row>
    <row r="39" spans="1:15">
      <c r="D39" s="20"/>
      <c r="J39" s="20"/>
      <c r="K39" s="20"/>
      <c r="N39" s="13"/>
    </row>
    <row r="40" spans="1:15">
      <c r="D40" s="20"/>
      <c r="J40" s="20"/>
      <c r="K40" s="20"/>
      <c r="N40" s="13"/>
    </row>
    <row r="41" spans="1:15">
      <c r="D41" s="20"/>
      <c r="J41" s="20"/>
      <c r="K41" s="20"/>
      <c r="N41" s="13"/>
    </row>
    <row r="42" spans="1:15">
      <c r="D42" s="20"/>
      <c r="J42" s="20"/>
      <c r="K42" s="20"/>
      <c r="N42" s="13"/>
    </row>
    <row r="43" spans="1:15">
      <c r="D43" s="20"/>
      <c r="J43" s="20"/>
      <c r="K43" s="20"/>
      <c r="N43" s="13"/>
    </row>
    <row r="44" spans="1:15">
      <c r="D44" s="20"/>
      <c r="J44" s="20"/>
      <c r="K44" s="20"/>
      <c r="N44" s="13"/>
    </row>
    <row r="45" spans="1:15">
      <c r="D45" s="20"/>
      <c r="J45" s="20"/>
      <c r="K45" s="20"/>
      <c r="N45" s="13"/>
    </row>
    <row r="46" spans="1:15">
      <c r="D46" s="20"/>
      <c r="J46" s="20"/>
      <c r="K46" s="20"/>
      <c r="N46" s="13"/>
    </row>
    <row r="47" spans="1:15">
      <c r="D47" s="20"/>
      <c r="J47" s="20"/>
      <c r="K47" s="20"/>
      <c r="N47" s="13"/>
    </row>
    <row r="48" spans="1:15">
      <c r="D48" s="20"/>
      <c r="J48" s="20"/>
      <c r="K48" s="20"/>
      <c r="N48" s="13"/>
    </row>
    <row r="49" spans="4:14">
      <c r="D49" s="20"/>
      <c r="J49" s="20"/>
      <c r="K49" s="20"/>
      <c r="N49" s="13"/>
    </row>
    <row r="50" spans="4:14">
      <c r="D50" s="20"/>
      <c r="J50" s="20"/>
      <c r="K50" s="20"/>
      <c r="N50" s="13"/>
    </row>
    <row r="51" spans="4:14">
      <c r="D51" s="20"/>
      <c r="J51" s="20"/>
      <c r="K51" s="20"/>
      <c r="N51" s="13"/>
    </row>
    <row r="52" spans="4:14">
      <c r="D52" s="20"/>
      <c r="J52" s="20"/>
      <c r="K52" s="20"/>
      <c r="N52" s="13"/>
    </row>
    <row r="53" spans="4:14">
      <c r="D53" s="20"/>
      <c r="J53" s="20"/>
      <c r="K53" s="20"/>
      <c r="N53" s="13"/>
    </row>
    <row r="54" spans="4:14">
      <c r="D54" s="20"/>
      <c r="J54" s="20"/>
      <c r="K54" s="20"/>
      <c r="N54" s="13"/>
    </row>
    <row r="55" spans="4:14">
      <c r="D55" s="20"/>
      <c r="J55" s="20"/>
      <c r="K55" s="20"/>
      <c r="N55" s="13"/>
    </row>
    <row r="56" spans="4:14">
      <c r="J56" s="20"/>
      <c r="K56" s="20"/>
      <c r="N56" s="13"/>
    </row>
    <row r="57" spans="4:14">
      <c r="J57" s="20"/>
      <c r="K57" s="20"/>
      <c r="N57" s="13"/>
    </row>
    <row r="58" spans="4:14">
      <c r="I58" s="20"/>
      <c r="J58" s="20"/>
      <c r="K58" s="20"/>
      <c r="N58" s="13"/>
    </row>
    <row r="59" spans="4:14">
      <c r="F59" s="20"/>
      <c r="N59" s="13"/>
    </row>
    <row r="60" spans="4:14">
      <c r="F60" s="20"/>
    </row>
  </sheetData>
  <mergeCells count="25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2019-12-10T09:19:04Z</dcterms:modified>
</cp:coreProperties>
</file>