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555" yWindow="30" windowWidth="15480" windowHeight="7215"/>
  </bookViews>
  <sheets>
    <sheet name="in RMB" sheetId="3" r:id="rId1"/>
    <sheet name="in USD" sheetId="4" r:id="rId2"/>
  </sheets>
  <calcPr calcId="124519"/>
</workbook>
</file>

<file path=xl/calcChain.xml><?xml version="1.0" encoding="utf-8"?>
<calcChain xmlns="http://schemas.openxmlformats.org/spreadsheetml/2006/main">
  <c r="O25" i="3"/>
  <c r="O26"/>
  <c r="O27"/>
  <c r="O28"/>
  <c r="O29"/>
  <c r="O30"/>
  <c r="O31"/>
  <c r="O32"/>
  <c r="O33"/>
  <c r="O34"/>
  <c r="O35"/>
  <c r="O36"/>
  <c r="O26" i="4"/>
  <c r="O28"/>
  <c r="O30"/>
  <c r="O32"/>
  <c r="O34"/>
  <c r="O33"/>
  <c r="O31"/>
  <c r="O29"/>
  <c r="O27"/>
  <c r="O25"/>
  <c r="O39"/>
  <c r="O38"/>
  <c r="O37"/>
  <c r="O36"/>
  <c r="O3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39" i="3"/>
  <c r="O38"/>
  <c r="O37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</calcChain>
</file>

<file path=xl/sharedStrings.xml><?xml version="1.0" encoding="utf-8"?>
<sst xmlns="http://schemas.openxmlformats.org/spreadsheetml/2006/main" count="102" uniqueCount="35">
  <si>
    <r>
      <rPr>
        <b/>
        <sz val="10"/>
        <color indexed="8"/>
        <rFont val="Times New Roman"/>
        <family val="1"/>
      </rPr>
      <t>Unit: RMB 100 million</t>
    </r>
  </si>
  <si>
    <r>
      <rPr>
        <b/>
        <sz val="10"/>
        <color indexed="8"/>
        <rFont val="Times New Roman"/>
        <family val="1"/>
      </rPr>
      <t>Item</t>
    </r>
  </si>
  <si>
    <r>
      <rPr>
        <b/>
        <sz val="10"/>
        <color indexed="8"/>
        <rFont val="Times New Roman"/>
        <family val="1"/>
      </rPr>
      <t>Total</t>
    </r>
  </si>
  <si>
    <r>
      <rPr>
        <b/>
        <sz val="10"/>
        <color indexed="8"/>
        <rFont val="Times New Roman"/>
        <family val="1"/>
      </rPr>
      <t>I. Foreign exchange settlement</t>
    </r>
  </si>
  <si>
    <r>
      <rPr>
        <b/>
        <sz val="10"/>
        <color indexed="8"/>
        <rFont val="Times New Roman"/>
        <family val="1"/>
      </rPr>
      <t>(I) by banks for themselves</t>
    </r>
  </si>
  <si>
    <r>
      <rPr>
        <b/>
        <sz val="10"/>
        <color indexed="8"/>
        <rFont val="Times New Roman"/>
        <family val="1"/>
      </rPr>
      <t>(II) by banks for customers</t>
    </r>
  </si>
  <si>
    <r>
      <rPr>
        <b/>
        <sz val="10"/>
        <color indexed="8"/>
        <rFont val="Times New Roman"/>
        <family val="1"/>
      </rPr>
      <t>1. Current Account</t>
    </r>
  </si>
  <si>
    <r>
      <rPr>
        <sz val="10"/>
        <color indexed="8"/>
        <rFont val="Times New Roman"/>
        <family val="1"/>
      </rPr>
      <t xml:space="preserve">   1.1 Trade in goods</t>
    </r>
  </si>
  <si>
    <r>
      <rPr>
        <sz val="10"/>
        <color indexed="8"/>
        <rFont val="Times New Roman"/>
        <family val="1"/>
      </rPr>
      <t xml:space="preserve">   1.2. Trade in services</t>
    </r>
  </si>
  <si>
    <t>2. Capital and Financial Account</t>
  </si>
  <si>
    <t xml:space="preserve">       Portfolio investment</t>
  </si>
  <si>
    <t>II. Foreign exchange sales</t>
  </si>
  <si>
    <t>(I) by banks for themselves</t>
  </si>
  <si>
    <t>(II) by banks for customers</t>
  </si>
  <si>
    <t>1. Current Account</t>
  </si>
  <si>
    <t xml:space="preserve">   1.1 Trade in goods</t>
  </si>
  <si>
    <t xml:space="preserve">   1.2. Trade in services</t>
  </si>
  <si>
    <r>
      <rPr>
        <b/>
        <sz val="10"/>
        <color indexed="8"/>
        <rFont val="Times New Roman"/>
        <family val="1"/>
      </rPr>
      <t>2. Capital and Financial Account</t>
    </r>
  </si>
  <si>
    <r>
      <rPr>
        <sz val="10"/>
        <color indexed="8"/>
        <rFont val="Times New Roman"/>
        <family val="1"/>
      </rPr>
      <t xml:space="preserve">       Portfolio investment</t>
    </r>
  </si>
  <si>
    <r>
      <rPr>
        <sz val="10"/>
        <color indexed="8"/>
        <rFont val="Times New Roman"/>
        <family val="1"/>
      </rPr>
      <t>Foreign exchange settlement</t>
    </r>
  </si>
  <si>
    <r>
      <rPr>
        <sz val="10"/>
        <color indexed="8"/>
        <rFont val="Times New Roman"/>
        <family val="1"/>
      </rPr>
      <t>Foreign exchange sales</t>
    </r>
  </si>
  <si>
    <r>
      <rPr>
        <sz val="10"/>
        <color indexed="8"/>
        <rFont val="Times New Roman"/>
        <family val="1"/>
      </rPr>
      <t>Balance</t>
    </r>
  </si>
  <si>
    <t>Including: Direct investment</t>
    <phoneticPr fontId="1" type="noConversion"/>
  </si>
  <si>
    <t>-</t>
  </si>
  <si>
    <t xml:space="preserve">   1.3 Income and current transfer</t>
    <phoneticPr fontId="12" type="noConversion"/>
  </si>
  <si>
    <t>Unit: USD 100 million</t>
    <phoneticPr fontId="12" type="noConversion"/>
  </si>
  <si>
    <t>Data on Foreign Exchange Settlement and Sales by Banks in 2022 (by Transaction)</t>
    <phoneticPr fontId="1" type="noConversion"/>
  </si>
  <si>
    <t>Data on Foreign Exchange Settlement and Sales by Banks in 2022 (by Transaction)</t>
    <phoneticPr fontId="12" type="noConversion"/>
  </si>
  <si>
    <t>IV. Newly Signed Contract Amount of Forward Foreign Exchange Settlement and Sales</t>
    <phoneticPr fontId="12" type="noConversion"/>
  </si>
  <si>
    <t>V. Unwind Amount of Forward Foreign Exchange Settlement and Sales</t>
    <phoneticPr fontId="12" type="noConversion"/>
  </si>
  <si>
    <t>VI. Rolling Amount of Forward Foreign Exchange Settlement and Sales</t>
    <phoneticPr fontId="12" type="noConversion"/>
  </si>
  <si>
    <t>VII. Outstanding Amount of Forward Foreign Exchange Settlement and Sales by the End of the Current Period</t>
    <phoneticPr fontId="12" type="noConversion"/>
  </si>
  <si>
    <t>VIII. Net Delta Exposure of Outstanding Options</t>
    <phoneticPr fontId="12" type="noConversion"/>
  </si>
  <si>
    <t>Balance</t>
    <phoneticPr fontId="12" type="noConversion"/>
  </si>
  <si>
    <t>III. Balance</t>
    <phoneticPr fontId="12" type="noConversion"/>
  </si>
</sst>
</file>

<file path=xl/styles.xml><?xml version="1.0" encoding="utf-8"?>
<styleSheet xmlns="http://schemas.openxmlformats.org/spreadsheetml/2006/main">
  <numFmts count="7">
    <numFmt numFmtId="176" formatCode="#,##0.00_);[Red]\(#,##0.00\)"/>
    <numFmt numFmtId="177" formatCode="#,##0.00_ "/>
    <numFmt numFmtId="178" formatCode="#,##0.000000000_ "/>
    <numFmt numFmtId="179" formatCode="0.00_ "/>
    <numFmt numFmtId="180" formatCode="#,##0.0000000000_ "/>
    <numFmt numFmtId="181" formatCode="#,##0_ "/>
    <numFmt numFmtId="182" formatCode="mmm\ yyyy"/>
  </numFmts>
  <fonts count="15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9"/>
      <name val="宋体"/>
      <family val="3"/>
      <charset val="134"/>
      <scheme val="minor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8" fillId="0" borderId="0" xfId="0" applyFont="1">
      <alignment vertical="center"/>
    </xf>
    <xf numFmtId="181" fontId="8" fillId="0" borderId="0" xfId="0" applyNumberFormat="1" applyFont="1">
      <alignment vertical="center"/>
    </xf>
    <xf numFmtId="0" fontId="11" fillId="0" borderId="0" xfId="0" applyFont="1">
      <alignment vertical="center"/>
    </xf>
    <xf numFmtId="179" fontId="8" fillId="0" borderId="0" xfId="0" applyNumberFormat="1" applyFont="1">
      <alignment vertical="center"/>
    </xf>
    <xf numFmtId="180" fontId="8" fillId="0" borderId="0" xfId="0" applyNumberFormat="1" applyFont="1">
      <alignment vertical="center"/>
    </xf>
    <xf numFmtId="57" fontId="11" fillId="0" borderId="3" xfId="0" applyNumberFormat="1" applyFont="1" applyBorder="1" applyAlignment="1">
      <alignment horizontal="center" vertical="center"/>
    </xf>
    <xf numFmtId="4" fontId="8" fillId="0" borderId="3" xfId="0" applyNumberFormat="1" applyFont="1" applyBorder="1">
      <alignment vertical="center"/>
    </xf>
    <xf numFmtId="176" fontId="8" fillId="0" borderId="3" xfId="0" applyNumberFormat="1" applyFont="1" applyBorder="1">
      <alignment vertical="center"/>
    </xf>
    <xf numFmtId="4" fontId="5" fillId="0" borderId="3" xfId="0" applyNumberFormat="1" applyFont="1" applyBorder="1">
      <alignment vertical="center"/>
    </xf>
    <xf numFmtId="4" fontId="8" fillId="0" borderId="3" xfId="0" applyNumberFormat="1" applyFont="1" applyBorder="1" applyAlignment="1">
      <alignment horizontal="right" vertical="center"/>
    </xf>
    <xf numFmtId="178" fontId="8" fillId="0" borderId="0" xfId="0" applyNumberFormat="1" applyFont="1">
      <alignment vertical="center"/>
    </xf>
    <xf numFmtId="176" fontId="8" fillId="0" borderId="0" xfId="0" applyNumberFormat="1" applyFont="1">
      <alignment vertical="center"/>
    </xf>
    <xf numFmtId="177" fontId="8" fillId="0" borderId="0" xfId="0" applyNumberFormat="1" applyFont="1">
      <alignment vertical="center"/>
    </xf>
    <xf numFmtId="182" fontId="11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vertical="center" wrapText="1"/>
    </xf>
    <xf numFmtId="176" fontId="8" fillId="0" borderId="3" xfId="0" applyNumberFormat="1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4" fontId="8" fillId="0" borderId="3" xfId="0" applyNumberFormat="1" applyFont="1" applyBorder="1" applyAlignment="1">
      <alignment horizontal="right" vertical="center" wrapText="1"/>
    </xf>
    <xf numFmtId="0" fontId="8" fillId="0" borderId="0" xfId="0" applyFont="1" applyFill="1" applyAlignment="1">
      <alignment vertical="center" wrapText="1"/>
    </xf>
    <xf numFmtId="0" fontId="3" fillId="0" borderId="0" xfId="0" applyFont="1">
      <alignment vertical="center"/>
    </xf>
    <xf numFmtId="0" fontId="3" fillId="0" borderId="4" xfId="0" applyFont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4" fontId="14" fillId="0" borderId="3" xfId="0" applyNumberFormat="1" applyFont="1" applyBorder="1">
      <alignment vertical="center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4" fontId="5" fillId="0" borderId="3" xfId="0" applyNumberFormat="1" applyFont="1" applyFill="1" applyBorder="1">
      <alignment vertical="center"/>
    </xf>
    <xf numFmtId="4" fontId="8" fillId="0" borderId="3" xfId="0" applyNumberFormat="1" applyFont="1" applyFill="1" applyBorder="1">
      <alignment vertical="center"/>
    </xf>
    <xf numFmtId="176" fontId="8" fillId="0" borderId="3" xfId="0" applyNumberFormat="1" applyFont="1" applyFill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11" fillId="0" borderId="1" xfId="0" applyFont="1" applyBorder="1">
      <alignment vertical="center"/>
    </xf>
    <xf numFmtId="0" fontId="11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1" xfId="0" applyFont="1" applyBorder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tabSelected="1" workbookViewId="0">
      <pane xSplit="2" topLeftCell="C1" activePane="topRight" state="frozen"/>
      <selection activeCell="A4" sqref="A4"/>
      <selection pane="topRight" activeCell="I9" sqref="I9"/>
    </sheetView>
  </sheetViews>
  <sheetFormatPr defaultRowHeight="12.75"/>
  <cols>
    <col min="1" max="1" width="24.25" style="1" customWidth="1"/>
    <col min="2" max="2" width="15.375" style="1" customWidth="1"/>
    <col min="3" max="8" width="11.25" style="1" bestFit="1" customWidth="1"/>
    <col min="9" max="9" width="11.25" style="4" bestFit="1" customWidth="1"/>
    <col min="10" max="10" width="10.75" style="1" customWidth="1"/>
    <col min="11" max="11" width="10.5" style="1" customWidth="1"/>
    <col min="12" max="12" width="10.875" style="1" customWidth="1"/>
    <col min="13" max="13" width="11.5" style="1" customWidth="1"/>
    <col min="14" max="14" width="11.375" style="1" customWidth="1"/>
    <col min="15" max="15" width="10.25" style="1" customWidth="1"/>
    <col min="16" max="16384" width="9" style="1"/>
  </cols>
  <sheetData>
    <row r="1" spans="1:15" ht="28.5" customHeight="1">
      <c r="A1" s="41"/>
      <c r="B1" s="41"/>
      <c r="C1" s="41"/>
      <c r="D1" s="41"/>
      <c r="I1" s="1"/>
      <c r="J1" s="2"/>
      <c r="K1" s="2"/>
      <c r="L1" s="2"/>
    </row>
    <row r="2" spans="1:15" ht="18.75">
      <c r="A2" s="47" t="s">
        <v>26</v>
      </c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5">
      <c r="A3" s="3" t="s">
        <v>0</v>
      </c>
      <c r="B3" s="3"/>
      <c r="K3" s="5"/>
    </row>
    <row r="4" spans="1:15">
      <c r="A4" s="53" t="s">
        <v>1</v>
      </c>
      <c r="B4" s="54"/>
      <c r="C4" s="14">
        <v>44562</v>
      </c>
      <c r="D4" s="14">
        <v>44593</v>
      </c>
      <c r="E4" s="14">
        <v>44621</v>
      </c>
      <c r="F4" s="14">
        <v>44652</v>
      </c>
      <c r="G4" s="14">
        <v>44682</v>
      </c>
      <c r="H4" s="14">
        <v>44713</v>
      </c>
      <c r="I4" s="14">
        <v>44743</v>
      </c>
      <c r="J4" s="14">
        <v>44774</v>
      </c>
      <c r="K4" s="14">
        <v>44805</v>
      </c>
      <c r="L4" s="14">
        <v>44835</v>
      </c>
      <c r="M4" s="14">
        <v>44866</v>
      </c>
      <c r="N4" s="14">
        <v>44896</v>
      </c>
      <c r="O4" s="6" t="s">
        <v>2</v>
      </c>
    </row>
    <row r="5" spans="1:15">
      <c r="A5" s="55" t="s">
        <v>3</v>
      </c>
      <c r="B5" s="56"/>
      <c r="C5" s="7">
        <v>15398.533668</v>
      </c>
      <c r="D5" s="7">
        <v>10159.991985000001</v>
      </c>
      <c r="E5" s="7">
        <v>16374.40239838</v>
      </c>
      <c r="F5" s="7">
        <v>14768.577478000001</v>
      </c>
      <c r="G5" s="7">
        <v>13748.499302459999</v>
      </c>
      <c r="H5" s="7">
        <v>15666.255334919999</v>
      </c>
      <c r="I5" s="7">
        <v>14833.44777348</v>
      </c>
      <c r="J5" s="7"/>
      <c r="K5" s="7"/>
      <c r="L5" s="7"/>
      <c r="M5" s="8"/>
      <c r="N5" s="24"/>
      <c r="O5" s="24">
        <f>SUM(C5:N5)</f>
        <v>100949.70794024001</v>
      </c>
    </row>
    <row r="6" spans="1:15">
      <c r="A6" s="55" t="s">
        <v>4</v>
      </c>
      <c r="B6" s="56"/>
      <c r="C6" s="7">
        <v>656.33117255999991</v>
      </c>
      <c r="D6" s="7">
        <v>673.76007270000002</v>
      </c>
      <c r="E6" s="7">
        <v>1146.4566781899998</v>
      </c>
      <c r="F6" s="7">
        <v>908.95262560000003</v>
      </c>
      <c r="G6" s="7">
        <v>904.64157521999994</v>
      </c>
      <c r="H6" s="7">
        <v>1057.85689073</v>
      </c>
      <c r="I6" s="7">
        <v>634.68489168000008</v>
      </c>
      <c r="J6" s="7"/>
      <c r="K6" s="7"/>
      <c r="L6" s="7"/>
      <c r="M6" s="8"/>
      <c r="N6" s="24"/>
      <c r="O6" s="7">
        <f>SUM(C6:N6)</f>
        <v>5982.6839066799994</v>
      </c>
    </row>
    <row r="7" spans="1:15">
      <c r="A7" s="55" t="s">
        <v>5</v>
      </c>
      <c r="B7" s="56"/>
      <c r="C7" s="7">
        <v>14742.20249544</v>
      </c>
      <c r="D7" s="7">
        <v>9486.2319123000016</v>
      </c>
      <c r="E7" s="7">
        <v>15227.94572019</v>
      </c>
      <c r="F7" s="7">
        <v>13859.6248524</v>
      </c>
      <c r="G7" s="7">
        <v>12843.857727239998</v>
      </c>
      <c r="H7" s="7">
        <v>14608.398444189999</v>
      </c>
      <c r="I7" s="7">
        <v>14198.762881799999</v>
      </c>
      <c r="J7" s="7"/>
      <c r="K7" s="7"/>
      <c r="L7" s="7"/>
      <c r="M7" s="8"/>
      <c r="N7" s="24"/>
      <c r="O7" s="7">
        <f>SUM(C7:N7)</f>
        <v>94967.024033559996</v>
      </c>
    </row>
    <row r="8" spans="1:15">
      <c r="A8" s="55" t="s">
        <v>6</v>
      </c>
      <c r="B8" s="56"/>
      <c r="C8" s="7">
        <v>12508.3986594</v>
      </c>
      <c r="D8" s="7">
        <v>8123.5126060000002</v>
      </c>
      <c r="E8" s="7">
        <v>12905.227880050001</v>
      </c>
      <c r="F8" s="7">
        <v>11840.9789464</v>
      </c>
      <c r="G8" s="7">
        <v>11158.76525253</v>
      </c>
      <c r="H8" s="7">
        <v>12286.0020198</v>
      </c>
      <c r="I8" s="7">
        <v>12473.903824320001</v>
      </c>
      <c r="J8" s="7"/>
      <c r="K8" s="7"/>
      <c r="L8" s="7"/>
      <c r="M8" s="8"/>
      <c r="N8" s="24"/>
      <c r="O8" s="7">
        <f t="shared" ref="O8:O37" si="0">SUM(C8:N8)</f>
        <v>81296.789188499999</v>
      </c>
    </row>
    <row r="9" spans="1:15">
      <c r="A9" s="57" t="s">
        <v>7</v>
      </c>
      <c r="B9" s="58"/>
      <c r="C9" s="7">
        <v>11289.513989039999</v>
      </c>
      <c r="D9" s="7">
        <v>7334.9092805999999</v>
      </c>
      <c r="E9" s="7">
        <v>11525.244999869999</v>
      </c>
      <c r="F9" s="7">
        <v>10700.3425596</v>
      </c>
      <c r="G9" s="7">
        <v>10068.86888034</v>
      </c>
      <c r="H9" s="7">
        <v>11078.513361560001</v>
      </c>
      <c r="I9" s="7">
        <v>11276.499357520001</v>
      </c>
      <c r="J9" s="7"/>
      <c r="K9" s="7"/>
      <c r="L9" s="7"/>
      <c r="M9" s="8"/>
      <c r="N9" s="24"/>
      <c r="O9" s="7">
        <f t="shared" si="0"/>
        <v>73273.892428530002</v>
      </c>
    </row>
    <row r="10" spans="1:15">
      <c r="A10" s="57" t="s">
        <v>8</v>
      </c>
      <c r="B10" s="58"/>
      <c r="C10" s="7">
        <v>938.4545956799999</v>
      </c>
      <c r="D10" s="7">
        <v>627.16103340000006</v>
      </c>
      <c r="E10" s="7">
        <v>1148.8578910699998</v>
      </c>
      <c r="F10" s="7">
        <v>900.4451676000001</v>
      </c>
      <c r="G10" s="7">
        <v>812.78113361999988</v>
      </c>
      <c r="H10" s="7">
        <v>914.01314561999993</v>
      </c>
      <c r="I10" s="7">
        <v>906.94988008000007</v>
      </c>
      <c r="J10" s="7"/>
      <c r="K10" s="7"/>
      <c r="L10" s="7"/>
      <c r="M10" s="8"/>
      <c r="N10" s="24"/>
      <c r="O10" s="7">
        <f t="shared" si="0"/>
        <v>6248.6628470699998</v>
      </c>
    </row>
    <row r="11" spans="1:15">
      <c r="A11" s="59" t="s">
        <v>24</v>
      </c>
      <c r="B11" s="60"/>
      <c r="C11" s="9">
        <v>280.43007468000002</v>
      </c>
      <c r="D11" s="9">
        <v>161.44229200000001</v>
      </c>
      <c r="E11" s="7">
        <v>231.12498911</v>
      </c>
      <c r="F11" s="7">
        <v>240.19121919999998</v>
      </c>
      <c r="G11" s="7">
        <v>277.11523856999997</v>
      </c>
      <c r="H11" s="7">
        <v>293.47551261999996</v>
      </c>
      <c r="I11" s="7">
        <v>290.45458672000001</v>
      </c>
      <c r="J11" s="7"/>
      <c r="K11" s="7"/>
      <c r="L11" s="7"/>
      <c r="M11" s="8"/>
      <c r="N11" s="24"/>
      <c r="O11" s="7">
        <f t="shared" si="0"/>
        <v>1774.2339129</v>
      </c>
    </row>
    <row r="12" spans="1:15">
      <c r="A12" s="39" t="s">
        <v>9</v>
      </c>
      <c r="B12" s="40"/>
      <c r="C12" s="9">
        <v>2233.8038360399996</v>
      </c>
      <c r="D12" s="9">
        <v>1362.7193063000002</v>
      </c>
      <c r="E12" s="7">
        <v>2322.7178401399997</v>
      </c>
      <c r="F12" s="7">
        <v>2018.6459059999997</v>
      </c>
      <c r="G12" s="7">
        <v>1685.09247471</v>
      </c>
      <c r="H12" s="7">
        <v>2322.39642439</v>
      </c>
      <c r="I12" s="7">
        <v>1724.85905748</v>
      </c>
      <c r="J12" s="7"/>
      <c r="K12" s="7"/>
      <c r="L12" s="7"/>
      <c r="M12" s="8"/>
      <c r="N12" s="24"/>
      <c r="O12" s="7">
        <f t="shared" si="0"/>
        <v>13670.23484506</v>
      </c>
    </row>
    <row r="13" spans="1:15">
      <c r="A13" s="30" t="s">
        <v>22</v>
      </c>
      <c r="B13" s="31"/>
      <c r="C13" s="9">
        <v>966.47083259999988</v>
      </c>
      <c r="D13" s="9">
        <v>608.91150430000005</v>
      </c>
      <c r="E13" s="7">
        <v>984.96432432000006</v>
      </c>
      <c r="F13" s="7">
        <v>688.96075359999998</v>
      </c>
      <c r="G13" s="7">
        <v>572.83463112000004</v>
      </c>
      <c r="H13" s="7">
        <v>774.73349733999999</v>
      </c>
      <c r="I13" s="7">
        <v>675.50545260000001</v>
      </c>
      <c r="J13" s="7"/>
      <c r="K13" s="7"/>
      <c r="L13" s="7"/>
      <c r="M13" s="8"/>
      <c r="N13" s="24"/>
      <c r="O13" s="7">
        <f t="shared" si="0"/>
        <v>5272.3809958800002</v>
      </c>
    </row>
    <row r="14" spans="1:15">
      <c r="A14" s="30" t="s">
        <v>10</v>
      </c>
      <c r="B14" s="31"/>
      <c r="C14" s="9">
        <v>965.14184339999986</v>
      </c>
      <c r="D14" s="9">
        <v>611.3912772000001</v>
      </c>
      <c r="E14" s="7">
        <v>972.44425821999994</v>
      </c>
      <c r="F14" s="7">
        <v>1082.6879667999999</v>
      </c>
      <c r="G14" s="7">
        <v>747.84835710000004</v>
      </c>
      <c r="H14" s="7">
        <v>1296.96451748</v>
      </c>
      <c r="I14" s="7">
        <v>881.25365576000002</v>
      </c>
      <c r="J14" s="7"/>
      <c r="K14" s="7"/>
      <c r="L14" s="7"/>
      <c r="M14" s="8"/>
      <c r="N14" s="24"/>
      <c r="O14" s="7">
        <f t="shared" si="0"/>
        <v>6557.7318759599993</v>
      </c>
    </row>
    <row r="15" spans="1:15">
      <c r="A15" s="37" t="s">
        <v>11</v>
      </c>
      <c r="B15" s="38"/>
      <c r="C15" s="9">
        <v>13632.193834559999</v>
      </c>
      <c r="D15" s="9">
        <v>9893.8311747000007</v>
      </c>
      <c r="E15" s="7">
        <v>14675.677545479999</v>
      </c>
      <c r="F15" s="7">
        <v>13540.169965199999</v>
      </c>
      <c r="G15" s="7">
        <v>13651.149099509999</v>
      </c>
      <c r="H15" s="7">
        <v>15269.526594000001</v>
      </c>
      <c r="I15" s="7">
        <v>14893.8730832</v>
      </c>
      <c r="J15" s="7"/>
      <c r="K15" s="7"/>
      <c r="L15" s="7"/>
      <c r="M15" s="8"/>
      <c r="N15" s="24"/>
      <c r="O15" s="7">
        <f>SUM(C15:N15)</f>
        <v>95556.421296649991</v>
      </c>
    </row>
    <row r="16" spans="1:15">
      <c r="A16" s="37" t="s">
        <v>12</v>
      </c>
      <c r="B16" s="38"/>
      <c r="C16" s="9">
        <v>1130.44139292</v>
      </c>
      <c r="D16" s="9">
        <v>570.54960159999996</v>
      </c>
      <c r="E16" s="7">
        <v>713.55492790000005</v>
      </c>
      <c r="F16" s="7">
        <v>657.83316360000003</v>
      </c>
      <c r="G16" s="7">
        <v>824.12954681999997</v>
      </c>
      <c r="H16" s="7">
        <v>1165.4933401599999</v>
      </c>
      <c r="I16" s="7">
        <v>1459.5607566000001</v>
      </c>
      <c r="J16" s="7"/>
      <c r="K16" s="7"/>
      <c r="L16" s="7"/>
      <c r="M16" s="8"/>
      <c r="N16" s="24"/>
      <c r="O16" s="7">
        <f>SUM(C16:N16)</f>
        <v>6521.5627295999993</v>
      </c>
    </row>
    <row r="17" spans="1:15">
      <c r="A17" s="37" t="s">
        <v>13</v>
      </c>
      <c r="B17" s="38"/>
      <c r="C17" s="9">
        <v>12501.752441639999</v>
      </c>
      <c r="D17" s="9">
        <v>9323.2815730999992</v>
      </c>
      <c r="E17" s="7">
        <v>13962.122617579998</v>
      </c>
      <c r="F17" s="7">
        <v>12882.336801599999</v>
      </c>
      <c r="G17" s="7">
        <v>12827.019552689999</v>
      </c>
      <c r="H17" s="7">
        <v>14104.03325384</v>
      </c>
      <c r="I17" s="7">
        <v>13434.3123266</v>
      </c>
      <c r="J17" s="7"/>
      <c r="K17" s="7"/>
      <c r="L17" s="7"/>
      <c r="M17" s="8"/>
      <c r="N17" s="24"/>
      <c r="O17" s="7">
        <f t="shared" si="0"/>
        <v>89034.858567050003</v>
      </c>
    </row>
    <row r="18" spans="1:15">
      <c r="A18" s="39" t="s">
        <v>14</v>
      </c>
      <c r="B18" s="40"/>
      <c r="C18" s="9">
        <v>10533.67904232</v>
      </c>
      <c r="D18" s="9">
        <v>7998.8365809000006</v>
      </c>
      <c r="E18" s="7">
        <v>11183.32028134</v>
      </c>
      <c r="F18" s="7">
        <v>10841.101618000001</v>
      </c>
      <c r="G18" s="7">
        <v>11191.66089519</v>
      </c>
      <c r="H18" s="7">
        <v>12063.011087829998</v>
      </c>
      <c r="I18" s="7">
        <v>11398.19489316</v>
      </c>
      <c r="J18" s="7"/>
      <c r="K18" s="7"/>
      <c r="L18" s="7"/>
      <c r="M18" s="8"/>
      <c r="N18" s="24"/>
      <c r="O18" s="7">
        <f t="shared" si="0"/>
        <v>75209.804398740001</v>
      </c>
    </row>
    <row r="19" spans="1:15">
      <c r="A19" s="30" t="s">
        <v>15</v>
      </c>
      <c r="B19" s="31"/>
      <c r="C19" s="9">
        <v>8845.1467574399994</v>
      </c>
      <c r="D19" s="9">
        <v>6794.2483367000013</v>
      </c>
      <c r="E19" s="7">
        <v>9581.0240510700005</v>
      </c>
      <c r="F19" s="7">
        <v>9315.4646708</v>
      </c>
      <c r="G19" s="7">
        <v>9519.7029344099992</v>
      </c>
      <c r="H19" s="7">
        <v>9378.4881138399978</v>
      </c>
      <c r="I19" s="7">
        <v>9210.1884565599994</v>
      </c>
      <c r="J19" s="7"/>
      <c r="K19" s="7"/>
      <c r="L19" s="7"/>
      <c r="M19" s="8"/>
      <c r="N19" s="24"/>
      <c r="O19" s="7">
        <f t="shared" si="0"/>
        <v>62644.263320819991</v>
      </c>
    </row>
    <row r="20" spans="1:15">
      <c r="A20" s="30" t="s">
        <v>16</v>
      </c>
      <c r="B20" s="31"/>
      <c r="C20" s="9">
        <v>1303.1355909599999</v>
      </c>
      <c r="D20" s="9">
        <v>1017.7040027</v>
      </c>
      <c r="E20" s="7">
        <v>1262.3012391100001</v>
      </c>
      <c r="F20" s="7">
        <v>1126.5314264000001</v>
      </c>
      <c r="G20" s="7">
        <v>1022.20831899</v>
      </c>
      <c r="H20" s="7">
        <v>1313.1220767699999</v>
      </c>
      <c r="I20" s="7">
        <v>1273.79498988</v>
      </c>
      <c r="J20" s="7"/>
      <c r="K20" s="7"/>
      <c r="L20" s="7"/>
      <c r="M20" s="8"/>
      <c r="N20" s="24"/>
      <c r="O20" s="7">
        <f t="shared" si="0"/>
        <v>8318.7976448099998</v>
      </c>
    </row>
    <row r="21" spans="1:15">
      <c r="A21" s="30" t="s">
        <v>24</v>
      </c>
      <c r="B21" s="31"/>
      <c r="C21" s="9">
        <v>385.39669392000002</v>
      </c>
      <c r="D21" s="9">
        <v>186.88424150000003</v>
      </c>
      <c r="E21" s="7">
        <v>339.99499115999998</v>
      </c>
      <c r="F21" s="7">
        <v>399.10552079999997</v>
      </c>
      <c r="G21" s="7">
        <v>649.74964178999994</v>
      </c>
      <c r="H21" s="7">
        <v>1371.4008972199999</v>
      </c>
      <c r="I21" s="7">
        <v>914.21144672000003</v>
      </c>
      <c r="J21" s="7"/>
      <c r="K21" s="7"/>
      <c r="L21" s="7"/>
      <c r="M21" s="8"/>
      <c r="N21" s="24"/>
      <c r="O21" s="7">
        <f t="shared" si="0"/>
        <v>4246.7434331100003</v>
      </c>
    </row>
    <row r="22" spans="1:15">
      <c r="A22" s="32" t="s">
        <v>17</v>
      </c>
      <c r="B22" s="33"/>
      <c r="C22" s="7">
        <v>1968.0733993199997</v>
      </c>
      <c r="D22" s="7">
        <v>1324.4449922000001</v>
      </c>
      <c r="E22" s="7">
        <v>2778.8023362399999</v>
      </c>
      <c r="F22" s="7">
        <v>2041.2351836</v>
      </c>
      <c r="G22" s="7">
        <v>1635.3586574999999</v>
      </c>
      <c r="H22" s="7">
        <v>2041.0221660100001</v>
      </c>
      <c r="I22" s="7">
        <v>2036.1174334400002</v>
      </c>
      <c r="J22" s="7"/>
      <c r="K22" s="7"/>
      <c r="L22" s="7"/>
      <c r="M22" s="8"/>
      <c r="N22" s="24"/>
      <c r="O22" s="7">
        <f>SUM(C22:N22)</f>
        <v>13825.05416831</v>
      </c>
    </row>
    <row r="23" spans="1:15">
      <c r="A23" s="34" t="s">
        <v>22</v>
      </c>
      <c r="B23" s="35"/>
      <c r="C23" s="7">
        <v>736.45332431999998</v>
      </c>
      <c r="D23" s="7">
        <v>270.45201700000001</v>
      </c>
      <c r="E23" s="7">
        <v>636.09360257000003</v>
      </c>
      <c r="F23" s="7">
        <v>608.56768599999998</v>
      </c>
      <c r="G23" s="7">
        <v>443.42985584999997</v>
      </c>
      <c r="H23" s="7">
        <v>509.61527501999996</v>
      </c>
      <c r="I23" s="7">
        <v>679.04602176000003</v>
      </c>
      <c r="J23" s="7"/>
      <c r="K23" s="7"/>
      <c r="L23" s="7"/>
      <c r="M23" s="8"/>
      <c r="N23" s="24"/>
      <c r="O23" s="7">
        <f t="shared" si="0"/>
        <v>3883.6577825200002</v>
      </c>
    </row>
    <row r="24" spans="1:15">
      <c r="A24" s="36" t="s">
        <v>18</v>
      </c>
      <c r="B24" s="35"/>
      <c r="C24" s="7">
        <v>841.16559156000005</v>
      </c>
      <c r="D24" s="7">
        <v>783.45463900000004</v>
      </c>
      <c r="E24" s="7">
        <v>1612.1872728599999</v>
      </c>
      <c r="F24" s="7">
        <v>1061.3624339999999</v>
      </c>
      <c r="G24" s="7">
        <v>777.11545865999994</v>
      </c>
      <c r="H24" s="7">
        <v>965.48501055999998</v>
      </c>
      <c r="I24" s="7">
        <v>923.52841508000006</v>
      </c>
      <c r="J24" s="7"/>
      <c r="K24" s="7"/>
      <c r="L24" s="7"/>
      <c r="M24" s="8"/>
      <c r="N24" s="24"/>
      <c r="O24" s="7">
        <f t="shared" si="0"/>
        <v>6964.2988217199991</v>
      </c>
    </row>
    <row r="25" spans="1:15">
      <c r="A25" s="37" t="s">
        <v>34</v>
      </c>
      <c r="B25" s="38"/>
      <c r="C25" s="7">
        <v>1766.3398334400008</v>
      </c>
      <c r="D25" s="7">
        <v>266.16081029999987</v>
      </c>
      <c r="E25" s="7">
        <v>1698.7248529000008</v>
      </c>
      <c r="F25" s="7">
        <v>1228.4075128000022</v>
      </c>
      <c r="G25" s="7">
        <v>97.350202949999584</v>
      </c>
      <c r="H25" s="7">
        <v>396.72874091999967</v>
      </c>
      <c r="I25" s="7">
        <v>-60.425309720000413</v>
      </c>
      <c r="J25" s="7"/>
      <c r="K25" s="7"/>
      <c r="L25" s="7"/>
      <c r="M25" s="8"/>
      <c r="N25" s="24"/>
      <c r="O25" s="7">
        <f t="shared" si="0"/>
        <v>5393.2866435900023</v>
      </c>
    </row>
    <row r="26" spans="1:15">
      <c r="A26" s="37" t="s">
        <v>12</v>
      </c>
      <c r="B26" s="38"/>
      <c r="C26" s="7">
        <v>-474.11022036000008</v>
      </c>
      <c r="D26" s="7">
        <v>103.21047110000006</v>
      </c>
      <c r="E26" s="7">
        <v>432.90175028999977</v>
      </c>
      <c r="F26" s="7">
        <v>251.119462</v>
      </c>
      <c r="G26" s="7">
        <v>80.512028399999963</v>
      </c>
      <c r="H26" s="7">
        <v>-107.63644942999991</v>
      </c>
      <c r="I26" s="7">
        <v>-824.87586492000003</v>
      </c>
      <c r="J26" s="7"/>
      <c r="K26" s="7"/>
      <c r="L26" s="7"/>
      <c r="M26" s="8"/>
      <c r="N26" s="24"/>
      <c r="O26" s="7">
        <f t="shared" si="0"/>
        <v>-538.87882292000018</v>
      </c>
    </row>
    <row r="27" spans="1:15">
      <c r="A27" s="37" t="s">
        <v>13</v>
      </c>
      <c r="B27" s="38"/>
      <c r="C27" s="7">
        <v>2240.4500538000011</v>
      </c>
      <c r="D27" s="7">
        <v>162.95033920000242</v>
      </c>
      <c r="E27" s="7">
        <v>1265.823102610002</v>
      </c>
      <c r="F27" s="7">
        <v>977.28805080000166</v>
      </c>
      <c r="G27" s="7">
        <v>16.838174549999167</v>
      </c>
      <c r="H27" s="7">
        <v>504.36519035000072</v>
      </c>
      <c r="I27" s="7">
        <v>764.45055519999846</v>
      </c>
      <c r="J27" s="7"/>
      <c r="K27" s="7"/>
      <c r="L27" s="7"/>
      <c r="M27" s="8"/>
      <c r="N27" s="24"/>
      <c r="O27" s="7">
        <f t="shared" si="0"/>
        <v>5932.165466510005</v>
      </c>
    </row>
    <row r="28" spans="1:15">
      <c r="A28" s="39" t="s">
        <v>14</v>
      </c>
      <c r="B28" s="40"/>
      <c r="C28" s="7">
        <v>1974.7196170799998</v>
      </c>
      <c r="D28" s="7">
        <v>124.67602509999961</v>
      </c>
      <c r="E28" s="7">
        <v>1721.9075987100005</v>
      </c>
      <c r="F28" s="7">
        <v>999.8773283999999</v>
      </c>
      <c r="G28" s="7">
        <v>-32.895642659999794</v>
      </c>
      <c r="H28" s="7">
        <v>222.99093197000073</v>
      </c>
      <c r="I28" s="7">
        <v>1075.7089311599998</v>
      </c>
      <c r="J28" s="7"/>
      <c r="K28" s="7"/>
      <c r="L28" s="7"/>
      <c r="M28" s="8"/>
      <c r="N28" s="24"/>
      <c r="O28" s="7">
        <f t="shared" si="0"/>
        <v>6086.9847897600011</v>
      </c>
    </row>
    <row r="29" spans="1:15">
      <c r="A29" s="30" t="s">
        <v>15</v>
      </c>
      <c r="B29" s="31"/>
      <c r="C29" s="7">
        <v>2444.3672315999993</v>
      </c>
      <c r="D29" s="7">
        <v>540.66094389999853</v>
      </c>
      <c r="E29" s="7">
        <v>1944.220948799999</v>
      </c>
      <c r="F29" s="7">
        <v>1384.8778887999997</v>
      </c>
      <c r="G29" s="7">
        <v>549.16594593000082</v>
      </c>
      <c r="H29" s="7">
        <v>1700.0252477200011</v>
      </c>
      <c r="I29" s="7">
        <v>2066.3109009600016</v>
      </c>
      <c r="J29" s="7"/>
      <c r="K29" s="7"/>
      <c r="L29" s="7"/>
      <c r="M29" s="8"/>
      <c r="N29" s="24"/>
      <c r="O29" s="7">
        <f t="shared" si="0"/>
        <v>10629.62910771</v>
      </c>
    </row>
    <row r="30" spans="1:15">
      <c r="A30" s="30" t="s">
        <v>16</v>
      </c>
      <c r="B30" s="31"/>
      <c r="C30" s="7">
        <v>-364.68099528000005</v>
      </c>
      <c r="D30" s="7">
        <v>-390.54296929999998</v>
      </c>
      <c r="E30" s="7">
        <v>-113.44334804000027</v>
      </c>
      <c r="F30" s="7">
        <v>-226.0862588</v>
      </c>
      <c r="G30" s="7">
        <v>-209.42718537000007</v>
      </c>
      <c r="H30" s="7">
        <v>-399.10893115000005</v>
      </c>
      <c r="I30" s="7">
        <v>-366.84510979999993</v>
      </c>
      <c r="J30" s="7"/>
      <c r="K30" s="7"/>
      <c r="L30" s="7"/>
      <c r="M30" s="8"/>
      <c r="N30" s="24"/>
      <c r="O30" s="7">
        <f t="shared" si="0"/>
        <v>-2070.1347977400005</v>
      </c>
    </row>
    <row r="31" spans="1:15">
      <c r="A31" s="30" t="s">
        <v>24</v>
      </c>
      <c r="B31" s="31"/>
      <c r="C31" s="7">
        <v>-104.96661924</v>
      </c>
      <c r="D31" s="7">
        <v>-25.441949500000021</v>
      </c>
      <c r="E31" s="7">
        <v>-108.87000204999998</v>
      </c>
      <c r="F31" s="7">
        <v>-158.91430159999999</v>
      </c>
      <c r="G31" s="7">
        <v>-372.63440321999997</v>
      </c>
      <c r="H31" s="7">
        <v>-1077.9253845999999</v>
      </c>
      <c r="I31" s="7">
        <v>-623.75686000000007</v>
      </c>
      <c r="J31" s="7"/>
      <c r="K31" s="7"/>
      <c r="L31" s="7"/>
      <c r="M31" s="8"/>
      <c r="N31" s="24"/>
      <c r="O31" s="7">
        <f t="shared" si="0"/>
        <v>-2472.5095202100001</v>
      </c>
    </row>
    <row r="32" spans="1:15">
      <c r="A32" s="32" t="s">
        <v>17</v>
      </c>
      <c r="B32" s="33"/>
      <c r="C32" s="7">
        <v>265.73043671999994</v>
      </c>
      <c r="D32" s="7">
        <v>38.274314100000083</v>
      </c>
      <c r="E32" s="7">
        <v>-456.08449610000025</v>
      </c>
      <c r="F32" s="7">
        <v>-22.589277600000287</v>
      </c>
      <c r="G32" s="7">
        <v>49.733817210000097</v>
      </c>
      <c r="H32" s="7">
        <v>281.37425838000001</v>
      </c>
      <c r="I32" s="7">
        <v>-311.25837596000019</v>
      </c>
      <c r="J32" s="7"/>
      <c r="K32" s="7"/>
      <c r="L32" s="7"/>
      <c r="M32" s="8"/>
      <c r="N32" s="24"/>
      <c r="O32" s="7">
        <f t="shared" si="0"/>
        <v>-154.81932325000059</v>
      </c>
    </row>
    <row r="33" spans="1:16">
      <c r="A33" s="34" t="s">
        <v>22</v>
      </c>
      <c r="B33" s="35"/>
      <c r="C33" s="7">
        <v>230.0175082799999</v>
      </c>
      <c r="D33" s="7">
        <v>338.45948730000003</v>
      </c>
      <c r="E33" s="7">
        <v>348.87072175000003</v>
      </c>
      <c r="F33" s="7">
        <v>80.393067599999995</v>
      </c>
      <c r="G33" s="7">
        <v>129.40477527000007</v>
      </c>
      <c r="H33" s="7">
        <v>265.11822232000003</v>
      </c>
      <c r="I33" s="7">
        <v>-3.5405691599999525</v>
      </c>
      <c r="J33" s="7"/>
      <c r="K33" s="7"/>
      <c r="L33" s="7"/>
      <c r="M33" s="8"/>
      <c r="N33" s="24"/>
      <c r="O33" s="7">
        <f t="shared" si="0"/>
        <v>1388.7232133600003</v>
      </c>
    </row>
    <row r="34" spans="1:16">
      <c r="A34" s="36" t="s">
        <v>18</v>
      </c>
      <c r="B34" s="35"/>
      <c r="C34" s="7">
        <v>123.9762518399998</v>
      </c>
      <c r="D34" s="7">
        <v>-172.06336179999994</v>
      </c>
      <c r="E34" s="7">
        <v>-639.74301463999996</v>
      </c>
      <c r="F34" s="7">
        <v>21.325532800000019</v>
      </c>
      <c r="G34" s="7">
        <v>-29.267101559999901</v>
      </c>
      <c r="H34" s="7">
        <v>331.47950692000001</v>
      </c>
      <c r="I34" s="7">
        <v>-42.274759320000044</v>
      </c>
      <c r="J34" s="7"/>
      <c r="K34" s="7"/>
      <c r="L34" s="7"/>
      <c r="M34" s="8"/>
      <c r="N34" s="24"/>
      <c r="O34" s="7">
        <f t="shared" si="0"/>
        <v>-406.56694576000001</v>
      </c>
    </row>
    <row r="35" spans="1:16" s="18" customFormat="1" ht="25.5">
      <c r="A35" s="42" t="s">
        <v>28</v>
      </c>
      <c r="B35" s="15" t="s">
        <v>19</v>
      </c>
      <c r="C35" s="16">
        <v>2311.1955190799995</v>
      </c>
      <c r="D35" s="16">
        <v>2135.8067555000002</v>
      </c>
      <c r="E35" s="16">
        <v>4071.3332210099998</v>
      </c>
      <c r="F35" s="16">
        <v>3413.0623039999996</v>
      </c>
      <c r="G35" s="16">
        <v>2691.1742424599997</v>
      </c>
      <c r="H35" s="16">
        <v>2001.5068547499998</v>
      </c>
      <c r="I35" s="16">
        <v>2476.0084099999999</v>
      </c>
      <c r="J35" s="16"/>
      <c r="K35" s="16"/>
      <c r="L35" s="16"/>
      <c r="M35" s="17"/>
      <c r="N35" s="24"/>
      <c r="O35" s="7">
        <f t="shared" si="0"/>
        <v>19100.087306799996</v>
      </c>
    </row>
    <row r="36" spans="1:16" s="18" customFormat="1" ht="25.5">
      <c r="A36" s="43"/>
      <c r="B36" s="15" t="s">
        <v>20</v>
      </c>
      <c r="C36" s="16">
        <v>2507.4096465599996</v>
      </c>
      <c r="D36" s="16">
        <v>1850.0768748000003</v>
      </c>
      <c r="E36" s="16">
        <v>3553.1668380999999</v>
      </c>
      <c r="F36" s="16">
        <v>4027.5996735999997</v>
      </c>
      <c r="G36" s="16">
        <v>3042.5511629399998</v>
      </c>
      <c r="H36" s="16">
        <v>2445.1098682799998</v>
      </c>
      <c r="I36" s="16">
        <v>2407.8098712400001</v>
      </c>
      <c r="J36" s="16"/>
      <c r="K36" s="16"/>
      <c r="L36" s="16"/>
      <c r="M36" s="17"/>
      <c r="N36" s="24"/>
      <c r="O36" s="7">
        <f t="shared" si="0"/>
        <v>19833.723935519996</v>
      </c>
      <c r="P36" s="23"/>
    </row>
    <row r="37" spans="1:16" s="18" customFormat="1">
      <c r="A37" s="44"/>
      <c r="B37" s="26" t="s">
        <v>33</v>
      </c>
      <c r="C37" s="16">
        <v>-196.21412747999997</v>
      </c>
      <c r="D37" s="16">
        <v>285.72988070000002</v>
      </c>
      <c r="E37" s="16">
        <v>518.16638291000004</v>
      </c>
      <c r="F37" s="16">
        <v>-614.53736960000003</v>
      </c>
      <c r="G37" s="16">
        <v>-351.37692048000002</v>
      </c>
      <c r="H37" s="16">
        <v>-443.60301352999994</v>
      </c>
      <c r="I37" s="16">
        <v>68.198538759999991</v>
      </c>
      <c r="J37" s="16"/>
      <c r="K37" s="16"/>
      <c r="L37" s="16"/>
      <c r="M37" s="16"/>
      <c r="N37" s="24"/>
      <c r="O37" s="7">
        <f t="shared" si="0"/>
        <v>-733.63662871999986</v>
      </c>
    </row>
    <row r="38" spans="1:16" s="18" customFormat="1" ht="38.25">
      <c r="A38" s="25" t="s">
        <v>29</v>
      </c>
      <c r="B38" s="15" t="s">
        <v>21</v>
      </c>
      <c r="C38" s="16">
        <v>-193.94594351999999</v>
      </c>
      <c r="D38" s="16">
        <v>-23.133545600000001</v>
      </c>
      <c r="E38" s="16">
        <v>-114.47515885999999</v>
      </c>
      <c r="F38" s="16">
        <v>-96.439926799999995</v>
      </c>
      <c r="G38" s="16">
        <v>-281.22266660999998</v>
      </c>
      <c r="H38" s="16">
        <v>-556.16933065000001</v>
      </c>
      <c r="I38" s="16">
        <v>-488.66923428000001</v>
      </c>
      <c r="J38" s="16"/>
      <c r="K38" s="16"/>
      <c r="L38" s="16"/>
      <c r="M38" s="16"/>
      <c r="N38" s="24"/>
      <c r="O38" s="7">
        <f>SUM(C38:N38)</f>
        <v>-1754.0558063199999</v>
      </c>
    </row>
    <row r="39" spans="1:16" s="18" customFormat="1" ht="38.25">
      <c r="A39" s="22" t="s">
        <v>30</v>
      </c>
      <c r="B39" s="15" t="s">
        <v>21</v>
      </c>
      <c r="C39" s="16">
        <v>-208.82235611999999</v>
      </c>
      <c r="D39" s="16">
        <v>-261.54590660000002</v>
      </c>
      <c r="E39" s="16">
        <v>-456.28375107999994</v>
      </c>
      <c r="F39" s="16">
        <v>-396.30355560000004</v>
      </c>
      <c r="G39" s="16">
        <v>-319.04668634999996</v>
      </c>
      <c r="H39" s="16">
        <v>-505.94483812999994</v>
      </c>
      <c r="I39" s="16">
        <v>-205.12545616</v>
      </c>
      <c r="J39" s="16"/>
      <c r="K39" s="16"/>
      <c r="L39" s="16"/>
      <c r="M39" s="16"/>
      <c r="N39" s="24"/>
      <c r="O39" s="7">
        <f>SUM(C39:N39)</f>
        <v>-2353.0725500399999</v>
      </c>
    </row>
    <row r="40" spans="1:16" s="20" customFormat="1" ht="25.5">
      <c r="A40" s="50" t="s">
        <v>31</v>
      </c>
      <c r="B40" s="15" t="s">
        <v>19</v>
      </c>
      <c r="C40" s="16">
        <v>10060.6040818</v>
      </c>
      <c r="D40" s="16">
        <v>9914.5840462799988</v>
      </c>
      <c r="E40" s="16">
        <v>10906.808774540001</v>
      </c>
      <c r="F40" s="16">
        <v>12349.972916639999</v>
      </c>
      <c r="G40" s="16">
        <v>12850.414576230001</v>
      </c>
      <c r="H40" s="16">
        <v>12169.23531204</v>
      </c>
      <c r="I40" s="16">
        <v>12246.549758819998</v>
      </c>
      <c r="J40" s="16"/>
      <c r="K40" s="16"/>
      <c r="L40" s="16"/>
      <c r="M40" s="16"/>
      <c r="N40" s="24"/>
      <c r="O40" s="19" t="s">
        <v>23</v>
      </c>
      <c r="P40" s="18"/>
    </row>
    <row r="41" spans="1:16" s="20" customFormat="1" ht="25.5">
      <c r="A41" s="51"/>
      <c r="B41" s="15" t="s">
        <v>20</v>
      </c>
      <c r="C41" s="16">
        <v>8740.9879364400003</v>
      </c>
      <c r="D41" s="16">
        <v>9191.41856706</v>
      </c>
      <c r="E41" s="16">
        <v>10463.24797896</v>
      </c>
      <c r="F41" s="16">
        <v>12665.295733319999</v>
      </c>
      <c r="G41" s="16">
        <v>13126.564533950001</v>
      </c>
      <c r="H41" s="16">
        <v>12590.12868252</v>
      </c>
      <c r="I41" s="16">
        <v>12151.641622499999</v>
      </c>
      <c r="J41" s="16"/>
      <c r="K41" s="16"/>
      <c r="L41" s="16"/>
      <c r="M41" s="16"/>
      <c r="N41" s="24"/>
      <c r="O41" s="19" t="s">
        <v>23</v>
      </c>
      <c r="P41" s="18"/>
    </row>
    <row r="42" spans="1:16" s="20" customFormat="1">
      <c r="A42" s="52"/>
      <c r="B42" s="15" t="s">
        <v>21</v>
      </c>
      <c r="C42" s="16">
        <v>1319.61614536</v>
      </c>
      <c r="D42" s="16">
        <v>723.16547921999995</v>
      </c>
      <c r="E42" s="16">
        <v>443.56079557999999</v>
      </c>
      <c r="F42" s="16">
        <v>-315.32281668000002</v>
      </c>
      <c r="G42" s="16">
        <v>-276.14995772000003</v>
      </c>
      <c r="H42" s="16">
        <v>-420.89337048000004</v>
      </c>
      <c r="I42" s="16">
        <v>94.908136319999997</v>
      </c>
      <c r="J42" s="16"/>
      <c r="K42" s="16"/>
      <c r="L42" s="16"/>
      <c r="M42" s="16"/>
      <c r="N42" s="24"/>
      <c r="O42" s="19" t="s">
        <v>23</v>
      </c>
      <c r="P42" s="18"/>
    </row>
    <row r="43" spans="1:16">
      <c r="A43" s="45" t="s">
        <v>32</v>
      </c>
      <c r="B43" s="46"/>
      <c r="C43" s="7">
        <v>296.40997556000002</v>
      </c>
      <c r="D43" s="7">
        <v>204.017394</v>
      </c>
      <c r="E43" s="7">
        <v>390.17687732000002</v>
      </c>
      <c r="F43" s="7">
        <v>1049.5572934500001</v>
      </c>
      <c r="G43" s="7">
        <v>649.01128123000001</v>
      </c>
      <c r="H43" s="7">
        <v>514.46773612000004</v>
      </c>
      <c r="I43" s="7">
        <v>501.02454023999991</v>
      </c>
      <c r="J43" s="7"/>
      <c r="K43" s="7"/>
      <c r="L43" s="7"/>
      <c r="M43" s="7"/>
      <c r="N43" s="24"/>
      <c r="O43" s="10" t="s">
        <v>23</v>
      </c>
    </row>
    <row r="44" spans="1:16">
      <c r="F44" s="11"/>
      <c r="H44" s="12"/>
    </row>
    <row r="45" spans="1:16">
      <c r="G45" s="13"/>
      <c r="H45" s="12"/>
    </row>
    <row r="46" spans="1:16">
      <c r="G46" s="13"/>
      <c r="J46" s="4"/>
    </row>
    <row r="47" spans="1:16">
      <c r="G47" s="13"/>
      <c r="J47" s="4"/>
    </row>
    <row r="48" spans="1:16">
      <c r="G48" s="13"/>
      <c r="J48" s="4"/>
    </row>
    <row r="49" spans="7:10">
      <c r="G49" s="13"/>
      <c r="J49" s="4"/>
    </row>
    <row r="50" spans="7:10">
      <c r="G50" s="13"/>
      <c r="J50" s="4"/>
    </row>
    <row r="51" spans="7:10">
      <c r="G51" s="13"/>
      <c r="J51" s="4"/>
    </row>
    <row r="52" spans="7:10">
      <c r="G52" s="13"/>
      <c r="J52" s="4"/>
    </row>
    <row r="53" spans="7:10">
      <c r="G53" s="13"/>
      <c r="J53" s="4"/>
    </row>
    <row r="54" spans="7:10">
      <c r="G54" s="13"/>
      <c r="J54" s="4"/>
    </row>
    <row r="55" spans="7:10">
      <c r="G55" s="13"/>
      <c r="J55" s="4"/>
    </row>
    <row r="56" spans="7:10">
      <c r="G56" s="13"/>
      <c r="J56" s="4"/>
    </row>
    <row r="57" spans="7:10">
      <c r="G57" s="13"/>
      <c r="J57" s="4"/>
    </row>
    <row r="58" spans="7:10">
      <c r="G58" s="13"/>
      <c r="J58" s="4"/>
    </row>
    <row r="59" spans="7:10">
      <c r="G59" s="13"/>
      <c r="J59" s="4"/>
    </row>
    <row r="60" spans="7:10">
      <c r="G60" s="13"/>
      <c r="J60" s="4"/>
    </row>
    <row r="61" spans="7:10">
      <c r="G61" s="13"/>
      <c r="J61" s="4"/>
    </row>
    <row r="62" spans="7:10">
      <c r="G62" s="13"/>
      <c r="J62" s="4"/>
    </row>
    <row r="63" spans="7:10">
      <c r="G63" s="13"/>
      <c r="J63" s="4"/>
    </row>
    <row r="64" spans="7:10">
      <c r="G64" s="13"/>
      <c r="J64" s="4"/>
    </row>
    <row r="65" spans="7:10">
      <c r="G65" s="13"/>
      <c r="J65" s="4"/>
    </row>
    <row r="66" spans="7:10">
      <c r="G66" s="13"/>
      <c r="J66" s="4"/>
    </row>
    <row r="67" spans="7:10">
      <c r="G67" s="13"/>
      <c r="J67" s="4"/>
    </row>
    <row r="68" spans="7:10">
      <c r="G68" s="13"/>
      <c r="J68" s="4"/>
    </row>
    <row r="69" spans="7:10">
      <c r="G69" s="13"/>
      <c r="J69" s="4"/>
    </row>
    <row r="70" spans="7:10">
      <c r="G70" s="13"/>
      <c r="J70" s="4"/>
    </row>
    <row r="71" spans="7:10">
      <c r="J71" s="4"/>
    </row>
    <row r="72" spans="7:10">
      <c r="J72" s="4"/>
    </row>
    <row r="73" spans="7:10">
      <c r="J73" s="4"/>
    </row>
    <row r="74" spans="7:10">
      <c r="J74" s="4"/>
    </row>
    <row r="75" spans="7:10">
      <c r="J75" s="4"/>
    </row>
    <row r="76" spans="7:10">
      <c r="J76" s="4"/>
    </row>
    <row r="77" spans="7:10">
      <c r="J77" s="4"/>
    </row>
  </sheetData>
  <mergeCells count="36">
    <mergeCell ref="A35:A37"/>
    <mergeCell ref="A43:B43"/>
    <mergeCell ref="A2:N2"/>
    <mergeCell ref="A40:A4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:D1"/>
    <mergeCell ref="A16:B16"/>
    <mergeCell ref="A22:B22"/>
    <mergeCell ref="A23:B23"/>
    <mergeCell ref="A24:B24"/>
    <mergeCell ref="A17:B17"/>
    <mergeCell ref="A18:B18"/>
    <mergeCell ref="A19:B19"/>
    <mergeCell ref="A20:B20"/>
    <mergeCell ref="A21:B21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workbookViewId="0">
      <selection activeCell="O17" sqref="O17"/>
    </sheetView>
  </sheetViews>
  <sheetFormatPr defaultRowHeight="12.75"/>
  <cols>
    <col min="1" max="1" width="24.25" style="1" customWidth="1"/>
    <col min="2" max="2" width="15.375" style="1" customWidth="1"/>
    <col min="3" max="8" width="11.25" style="1" bestFit="1" customWidth="1"/>
    <col min="9" max="9" width="11.25" style="4" bestFit="1" customWidth="1"/>
    <col min="10" max="10" width="10.75" style="1" customWidth="1"/>
    <col min="11" max="11" width="10.5" style="1" customWidth="1"/>
    <col min="12" max="12" width="10.875" style="1" customWidth="1"/>
    <col min="13" max="13" width="11.5" style="1" customWidth="1"/>
    <col min="14" max="14" width="11.375" style="1" customWidth="1"/>
    <col min="15" max="15" width="10.25" style="1" customWidth="1"/>
    <col min="16" max="16384" width="9" style="1"/>
  </cols>
  <sheetData>
    <row r="1" spans="1:15" ht="15.75">
      <c r="A1" s="41"/>
      <c r="B1" s="41"/>
      <c r="C1" s="41"/>
      <c r="D1" s="41"/>
      <c r="I1" s="1"/>
      <c r="J1" s="2"/>
      <c r="K1" s="2"/>
      <c r="L1" s="2"/>
    </row>
    <row r="2" spans="1:15" ht="18.75">
      <c r="A2" s="47" t="s">
        <v>27</v>
      </c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5">
      <c r="A3" s="21" t="s">
        <v>25</v>
      </c>
      <c r="B3" s="3"/>
      <c r="K3" s="5"/>
    </row>
    <row r="4" spans="1:15">
      <c r="A4" s="53" t="s">
        <v>1</v>
      </c>
      <c r="B4" s="54"/>
      <c r="C4" s="14">
        <v>44562</v>
      </c>
      <c r="D4" s="14">
        <v>44593</v>
      </c>
      <c r="E4" s="14">
        <v>44621</v>
      </c>
      <c r="F4" s="14">
        <v>44652</v>
      </c>
      <c r="G4" s="14">
        <v>44682</v>
      </c>
      <c r="H4" s="14">
        <v>44713</v>
      </c>
      <c r="I4" s="14">
        <v>44743</v>
      </c>
      <c r="J4" s="14">
        <v>44774</v>
      </c>
      <c r="K4" s="14">
        <v>44805</v>
      </c>
      <c r="L4" s="14">
        <v>44835</v>
      </c>
      <c r="M4" s="14">
        <v>44866</v>
      </c>
      <c r="N4" s="14">
        <v>44896</v>
      </c>
      <c r="O4" s="6" t="s">
        <v>2</v>
      </c>
    </row>
    <row r="5" spans="1:15">
      <c r="A5" s="55" t="s">
        <v>3</v>
      </c>
      <c r="B5" s="56"/>
      <c r="C5" s="7">
        <v>2421.61</v>
      </c>
      <c r="D5" s="7">
        <v>1600.7550000000001</v>
      </c>
      <c r="E5" s="7">
        <v>2580.3933999999999</v>
      </c>
      <c r="F5" s="7">
        <v>2297.5385000000001</v>
      </c>
      <c r="G5" s="7">
        <v>2049.8425999999999</v>
      </c>
      <c r="H5" s="7">
        <v>2338.5612000000001</v>
      </c>
      <c r="I5" s="7">
        <v>2203.2927</v>
      </c>
      <c r="J5" s="7"/>
      <c r="K5" s="7"/>
      <c r="L5" s="7"/>
      <c r="M5" s="8"/>
      <c r="N5" s="8"/>
      <c r="O5" s="7">
        <f>SUM(C5:N5)</f>
        <v>15491.993400000001</v>
      </c>
    </row>
    <row r="6" spans="1:15">
      <c r="A6" s="55" t="s">
        <v>4</v>
      </c>
      <c r="B6" s="56"/>
      <c r="C6" s="7">
        <v>103.2162</v>
      </c>
      <c r="D6" s="7">
        <v>106.1541</v>
      </c>
      <c r="E6" s="7">
        <v>180.66669999999999</v>
      </c>
      <c r="F6" s="7">
        <v>141.40520000000001</v>
      </c>
      <c r="G6" s="7">
        <v>134.87819999999999</v>
      </c>
      <c r="H6" s="7">
        <v>157.91030000000001</v>
      </c>
      <c r="I6" s="7">
        <v>94.273200000000003</v>
      </c>
      <c r="J6" s="7"/>
      <c r="K6" s="7"/>
      <c r="L6" s="7"/>
      <c r="M6" s="8"/>
      <c r="N6" s="8"/>
      <c r="O6" s="7">
        <f t="shared" ref="O6:O38" si="0">SUM(C6:N6)</f>
        <v>918.50389999999993</v>
      </c>
    </row>
    <row r="7" spans="1:15">
      <c r="A7" s="55" t="s">
        <v>5</v>
      </c>
      <c r="B7" s="56"/>
      <c r="C7" s="7">
        <v>2318.3938000000003</v>
      </c>
      <c r="D7" s="7">
        <v>1494.6009000000001</v>
      </c>
      <c r="E7" s="7">
        <v>2399.7267000000002</v>
      </c>
      <c r="F7" s="7">
        <v>2156.1333</v>
      </c>
      <c r="G7" s="7">
        <v>1914.9643999999998</v>
      </c>
      <c r="H7" s="7">
        <v>2180.6509000000001</v>
      </c>
      <c r="I7" s="7">
        <v>2109.0194999999999</v>
      </c>
      <c r="J7" s="7"/>
      <c r="K7" s="7"/>
      <c r="L7" s="7"/>
      <c r="M7" s="8"/>
      <c r="N7" s="8"/>
      <c r="O7" s="7">
        <f t="shared" si="0"/>
        <v>14573.489500000001</v>
      </c>
    </row>
    <row r="8" spans="1:15">
      <c r="A8" s="55" t="s">
        <v>6</v>
      </c>
      <c r="B8" s="56"/>
      <c r="C8" s="7">
        <v>1967.1005</v>
      </c>
      <c r="D8" s="7">
        <v>1279.8979999999999</v>
      </c>
      <c r="E8" s="7">
        <v>2033.6965</v>
      </c>
      <c r="F8" s="7">
        <v>1842.0938000000001</v>
      </c>
      <c r="G8" s="7">
        <v>1663.7243000000001</v>
      </c>
      <c r="H8" s="7">
        <v>1833.9780000000001</v>
      </c>
      <c r="I8" s="7">
        <v>1852.8168000000001</v>
      </c>
      <c r="J8" s="7"/>
      <c r="K8" s="7"/>
      <c r="L8" s="7"/>
      <c r="M8" s="8"/>
      <c r="N8" s="8"/>
      <c r="O8" s="7">
        <f t="shared" si="0"/>
        <v>12473.3079</v>
      </c>
    </row>
    <row r="9" spans="1:15">
      <c r="A9" s="57" t="s">
        <v>7</v>
      </c>
      <c r="B9" s="58"/>
      <c r="C9" s="7">
        <v>1775.4158</v>
      </c>
      <c r="D9" s="7">
        <v>1155.6497999999999</v>
      </c>
      <c r="E9" s="7">
        <v>1816.2291</v>
      </c>
      <c r="F9" s="7">
        <v>1664.6457</v>
      </c>
      <c r="G9" s="7">
        <v>1501.2254</v>
      </c>
      <c r="H9" s="7">
        <v>1653.7316000000001</v>
      </c>
      <c r="I9" s="7">
        <v>1674.9598000000001</v>
      </c>
      <c r="J9" s="7"/>
      <c r="K9" s="7"/>
      <c r="L9" s="7"/>
      <c r="M9" s="8"/>
      <c r="N9" s="8"/>
      <c r="O9" s="7">
        <f t="shared" si="0"/>
        <v>11241.857200000002</v>
      </c>
    </row>
    <row r="10" spans="1:15">
      <c r="A10" s="57" t="s">
        <v>8</v>
      </c>
      <c r="B10" s="58"/>
      <c r="C10" s="7">
        <v>147.58359999999999</v>
      </c>
      <c r="D10" s="7">
        <v>98.812200000000004</v>
      </c>
      <c r="E10" s="7">
        <v>181.04509999999999</v>
      </c>
      <c r="F10" s="7">
        <v>140.08170000000001</v>
      </c>
      <c r="G10" s="7">
        <v>121.18219999999999</v>
      </c>
      <c r="H10" s="7">
        <v>136.43819999999999</v>
      </c>
      <c r="I10" s="7">
        <v>134.71420000000001</v>
      </c>
      <c r="J10" s="7"/>
      <c r="K10" s="7"/>
      <c r="L10" s="7"/>
      <c r="M10" s="8"/>
      <c r="N10" s="8"/>
      <c r="O10" s="7">
        <f t="shared" si="0"/>
        <v>959.85720000000003</v>
      </c>
    </row>
    <row r="11" spans="1:15">
      <c r="A11" s="59" t="s">
        <v>24</v>
      </c>
      <c r="B11" s="60"/>
      <c r="C11" s="9">
        <v>44.101100000000002</v>
      </c>
      <c r="D11" s="9">
        <v>25.436</v>
      </c>
      <c r="E11" s="7">
        <v>36.4223</v>
      </c>
      <c r="F11" s="7">
        <v>37.366399999999999</v>
      </c>
      <c r="G11" s="7">
        <v>41.316699999999997</v>
      </c>
      <c r="H11" s="7">
        <v>43.808199999999999</v>
      </c>
      <c r="I11" s="7">
        <v>43.142800000000001</v>
      </c>
      <c r="J11" s="7"/>
      <c r="K11" s="7"/>
      <c r="L11" s="7"/>
      <c r="M11" s="8"/>
      <c r="N11" s="8"/>
      <c r="O11" s="7">
        <f>SUM(C11:N11)</f>
        <v>271.59350000000001</v>
      </c>
    </row>
    <row r="12" spans="1:15">
      <c r="A12" s="39" t="s">
        <v>9</v>
      </c>
      <c r="B12" s="40"/>
      <c r="C12" s="9">
        <v>351.29329999999999</v>
      </c>
      <c r="D12" s="9">
        <v>214.7029</v>
      </c>
      <c r="E12" s="7">
        <v>366.03019999999998</v>
      </c>
      <c r="F12" s="7">
        <v>314.03949999999998</v>
      </c>
      <c r="G12" s="7">
        <v>251.24010000000001</v>
      </c>
      <c r="H12" s="7">
        <v>346.67290000000003</v>
      </c>
      <c r="I12" s="7">
        <v>256.20269999999999</v>
      </c>
      <c r="J12" s="7"/>
      <c r="K12" s="7"/>
      <c r="L12" s="7"/>
      <c r="M12" s="8"/>
      <c r="N12" s="8"/>
      <c r="O12" s="7">
        <f t="shared" si="0"/>
        <v>2100.1815999999999</v>
      </c>
    </row>
    <row r="13" spans="1:15">
      <c r="A13" s="30" t="s">
        <v>22</v>
      </c>
      <c r="B13" s="31"/>
      <c r="C13" s="9">
        <v>151.98949999999999</v>
      </c>
      <c r="D13" s="9">
        <v>95.936899999999994</v>
      </c>
      <c r="E13" s="7">
        <v>155.2176</v>
      </c>
      <c r="F13" s="7">
        <v>107.1812</v>
      </c>
      <c r="G13" s="7">
        <v>85.407200000000003</v>
      </c>
      <c r="H13" s="7">
        <v>115.6474</v>
      </c>
      <c r="I13" s="7">
        <v>100.3365</v>
      </c>
      <c r="J13" s="7"/>
      <c r="K13" s="7"/>
      <c r="L13" s="7"/>
      <c r="M13" s="8"/>
      <c r="N13" s="8"/>
      <c r="O13" s="7">
        <f t="shared" si="0"/>
        <v>811.71629999999993</v>
      </c>
    </row>
    <row r="14" spans="1:15">
      <c r="A14" s="30" t="s">
        <v>10</v>
      </c>
      <c r="B14" s="31"/>
      <c r="C14" s="9">
        <v>151.78049999999999</v>
      </c>
      <c r="D14" s="9">
        <v>96.327600000000004</v>
      </c>
      <c r="E14" s="7">
        <v>153.24459999999999</v>
      </c>
      <c r="F14" s="7">
        <v>168.4331</v>
      </c>
      <c r="G14" s="7">
        <v>111.501</v>
      </c>
      <c r="H14" s="7">
        <v>193.6028</v>
      </c>
      <c r="I14" s="7">
        <v>130.8974</v>
      </c>
      <c r="J14" s="7"/>
      <c r="K14" s="7"/>
      <c r="L14" s="7"/>
      <c r="M14" s="8"/>
      <c r="N14" s="8"/>
      <c r="O14" s="7">
        <f t="shared" si="0"/>
        <v>1005.787</v>
      </c>
    </row>
    <row r="15" spans="1:15">
      <c r="A15" s="37" t="s">
        <v>11</v>
      </c>
      <c r="B15" s="38"/>
      <c r="C15" s="9">
        <v>2143.8312000000001</v>
      </c>
      <c r="D15" s="9">
        <v>1558.8200999999999</v>
      </c>
      <c r="E15" s="7">
        <v>2312.6963999999998</v>
      </c>
      <c r="F15" s="7">
        <v>2106.4358999999999</v>
      </c>
      <c r="G15" s="7">
        <v>2035.3280999999999</v>
      </c>
      <c r="H15" s="7">
        <v>2279.34</v>
      </c>
      <c r="I15" s="7">
        <v>2212.268</v>
      </c>
      <c r="J15" s="7"/>
      <c r="K15" s="7"/>
      <c r="L15" s="7"/>
      <c r="M15" s="8"/>
      <c r="N15" s="8"/>
      <c r="O15" s="7">
        <f t="shared" si="0"/>
        <v>14648.719700000001</v>
      </c>
    </row>
    <row r="16" spans="1:15">
      <c r="A16" s="37" t="s">
        <v>12</v>
      </c>
      <c r="B16" s="38"/>
      <c r="C16" s="9">
        <v>177.77590000000001</v>
      </c>
      <c r="D16" s="9">
        <v>89.892799999999994</v>
      </c>
      <c r="E16" s="7">
        <v>112.447</v>
      </c>
      <c r="F16" s="7">
        <v>102.3387</v>
      </c>
      <c r="G16" s="7">
        <v>122.8742</v>
      </c>
      <c r="H16" s="7">
        <v>173.9776</v>
      </c>
      <c r="I16" s="7">
        <v>216.79650000000001</v>
      </c>
      <c r="J16" s="7"/>
      <c r="K16" s="7"/>
      <c r="L16" s="7"/>
      <c r="M16" s="8"/>
      <c r="N16" s="8"/>
      <c r="O16" s="7">
        <f t="shared" si="0"/>
        <v>996.10270000000003</v>
      </c>
    </row>
    <row r="17" spans="1:16">
      <c r="A17" s="37" t="s">
        <v>13</v>
      </c>
      <c r="B17" s="38"/>
      <c r="C17" s="27">
        <v>1966.0553</v>
      </c>
      <c r="D17" s="27">
        <v>1468.9272999999998</v>
      </c>
      <c r="E17" s="28">
        <v>2200.2493999999997</v>
      </c>
      <c r="F17" s="28">
        <v>2004.0971999999999</v>
      </c>
      <c r="G17" s="28">
        <v>1912.4539</v>
      </c>
      <c r="H17" s="28">
        <v>2105.3624</v>
      </c>
      <c r="I17" s="28">
        <v>1995.4715000000001</v>
      </c>
      <c r="J17" s="28"/>
      <c r="K17" s="28"/>
      <c r="L17" s="28"/>
      <c r="M17" s="29"/>
      <c r="N17" s="29"/>
      <c r="O17" s="28">
        <f t="shared" si="0"/>
        <v>13652.617</v>
      </c>
    </row>
    <row r="18" spans="1:16">
      <c r="A18" s="39" t="s">
        <v>14</v>
      </c>
      <c r="B18" s="40"/>
      <c r="C18" s="27">
        <v>1656.5514000000001</v>
      </c>
      <c r="D18" s="27">
        <v>1260.2547</v>
      </c>
      <c r="E18" s="28">
        <v>1762.3462</v>
      </c>
      <c r="F18" s="28">
        <v>1686.5435</v>
      </c>
      <c r="G18" s="28">
        <v>1668.6288999999999</v>
      </c>
      <c r="H18" s="28">
        <v>1800.6913</v>
      </c>
      <c r="I18" s="28">
        <v>1693.0359000000001</v>
      </c>
      <c r="J18" s="28"/>
      <c r="K18" s="28"/>
      <c r="L18" s="28"/>
      <c r="M18" s="29"/>
      <c r="N18" s="29"/>
      <c r="O18" s="28">
        <f t="shared" si="0"/>
        <v>11528.0519</v>
      </c>
    </row>
    <row r="19" spans="1:16">
      <c r="A19" s="30" t="s">
        <v>15</v>
      </c>
      <c r="B19" s="31"/>
      <c r="C19" s="27">
        <v>1391.0088000000001</v>
      </c>
      <c r="D19" s="27">
        <v>1070.4661000000001</v>
      </c>
      <c r="E19" s="28">
        <v>1509.8451</v>
      </c>
      <c r="F19" s="28">
        <v>1449.2011</v>
      </c>
      <c r="G19" s="28">
        <v>1419.3471</v>
      </c>
      <c r="H19" s="28">
        <v>1399.9623999999999</v>
      </c>
      <c r="I19" s="28">
        <v>1368.0393999999999</v>
      </c>
      <c r="J19" s="28"/>
      <c r="K19" s="28"/>
      <c r="L19" s="28"/>
      <c r="M19" s="29"/>
      <c r="N19" s="29"/>
      <c r="O19" s="28">
        <f t="shared" si="0"/>
        <v>9607.869999999999</v>
      </c>
    </row>
    <row r="20" spans="1:16">
      <c r="A20" s="30" t="s">
        <v>16</v>
      </c>
      <c r="B20" s="31"/>
      <c r="C20" s="27">
        <v>204.9342</v>
      </c>
      <c r="D20" s="27">
        <v>160.3441</v>
      </c>
      <c r="E20" s="28">
        <v>198.92230000000001</v>
      </c>
      <c r="F20" s="28">
        <v>175.25380000000001</v>
      </c>
      <c r="G20" s="28">
        <v>152.40690000000001</v>
      </c>
      <c r="H20" s="28">
        <v>196.0147</v>
      </c>
      <c r="I20" s="28">
        <v>189.2037</v>
      </c>
      <c r="J20" s="28"/>
      <c r="K20" s="28"/>
      <c r="L20" s="28"/>
      <c r="M20" s="29"/>
      <c r="N20" s="29"/>
      <c r="O20" s="28">
        <f t="shared" si="0"/>
        <v>1277.0797</v>
      </c>
    </row>
    <row r="21" spans="1:16">
      <c r="A21" s="30" t="s">
        <v>24</v>
      </c>
      <c r="B21" s="31"/>
      <c r="C21" s="27">
        <v>60.608400000000003</v>
      </c>
      <c r="D21" s="27">
        <v>29.444500000000001</v>
      </c>
      <c r="E21" s="28">
        <v>53.578800000000001</v>
      </c>
      <c r="F21" s="28">
        <v>62.0886</v>
      </c>
      <c r="G21" s="28">
        <v>96.874899999999997</v>
      </c>
      <c r="H21" s="28">
        <v>204.71420000000001</v>
      </c>
      <c r="I21" s="28">
        <v>135.7928</v>
      </c>
      <c r="J21" s="28"/>
      <c r="K21" s="28"/>
      <c r="L21" s="28"/>
      <c r="M21" s="29"/>
      <c r="N21" s="29"/>
      <c r="O21" s="28">
        <f t="shared" si="0"/>
        <v>643.10220000000004</v>
      </c>
    </row>
    <row r="22" spans="1:16">
      <c r="A22" s="32" t="s">
        <v>17</v>
      </c>
      <c r="B22" s="33"/>
      <c r="C22" s="28">
        <v>309.50389999999999</v>
      </c>
      <c r="D22" s="28">
        <v>208.67259999999999</v>
      </c>
      <c r="E22" s="28">
        <v>437.90320000000003</v>
      </c>
      <c r="F22" s="28">
        <v>317.55369999999999</v>
      </c>
      <c r="G22" s="28">
        <v>243.82499999999999</v>
      </c>
      <c r="H22" s="28">
        <v>304.67110000000002</v>
      </c>
      <c r="I22" s="28">
        <v>302.43560000000002</v>
      </c>
      <c r="J22" s="28"/>
      <c r="K22" s="28"/>
      <c r="L22" s="28"/>
      <c r="M22" s="29"/>
      <c r="N22" s="29"/>
      <c r="O22" s="28">
        <f t="shared" si="0"/>
        <v>2124.5650999999998</v>
      </c>
    </row>
    <row r="23" spans="1:16">
      <c r="A23" s="34" t="s">
        <v>22</v>
      </c>
      <c r="B23" s="35"/>
      <c r="C23" s="28">
        <v>115.8164</v>
      </c>
      <c r="D23" s="28">
        <v>42.610999999999997</v>
      </c>
      <c r="E23" s="28">
        <v>100.2401</v>
      </c>
      <c r="F23" s="28">
        <v>94.674499999999995</v>
      </c>
      <c r="G23" s="28">
        <v>66.113500000000002</v>
      </c>
      <c r="H23" s="28">
        <v>76.072199999999995</v>
      </c>
      <c r="I23" s="28">
        <v>100.86239999999999</v>
      </c>
      <c r="J23" s="28"/>
      <c r="K23" s="28"/>
      <c r="L23" s="28"/>
      <c r="M23" s="29"/>
      <c r="N23" s="29"/>
      <c r="O23" s="28">
        <f t="shared" si="0"/>
        <v>596.39009999999996</v>
      </c>
    </row>
    <row r="24" spans="1:16">
      <c r="A24" s="36" t="s">
        <v>18</v>
      </c>
      <c r="B24" s="35"/>
      <c r="C24" s="28">
        <v>132.28370000000001</v>
      </c>
      <c r="D24" s="28">
        <v>123.437</v>
      </c>
      <c r="E24" s="28">
        <v>254.0598</v>
      </c>
      <c r="F24" s="28">
        <v>165.1155</v>
      </c>
      <c r="G24" s="28">
        <v>115.8646</v>
      </c>
      <c r="H24" s="28">
        <v>144.1216</v>
      </c>
      <c r="I24" s="28">
        <v>137.17670000000001</v>
      </c>
      <c r="J24" s="28"/>
      <c r="K24" s="28"/>
      <c r="L24" s="28"/>
      <c r="M24" s="29"/>
      <c r="N24" s="29"/>
      <c r="O24" s="28">
        <f t="shared" si="0"/>
        <v>1072.0589</v>
      </c>
    </row>
    <row r="25" spans="1:16" s="18" customFormat="1">
      <c r="A25" s="37" t="s">
        <v>34</v>
      </c>
      <c r="B25" s="38"/>
      <c r="C25" s="27">
        <v>277.77880000000005</v>
      </c>
      <c r="D25" s="27">
        <v>41.934900000000198</v>
      </c>
      <c r="E25" s="27">
        <v>267.69700000000012</v>
      </c>
      <c r="F25" s="27">
        <v>191.10260000000017</v>
      </c>
      <c r="G25" s="27">
        <v>14.514499999999998</v>
      </c>
      <c r="H25" s="27">
        <v>59.221199999999953</v>
      </c>
      <c r="I25" s="28">
        <v>-8.9753000000000611</v>
      </c>
      <c r="J25" s="28"/>
      <c r="K25" s="28"/>
      <c r="L25" s="28"/>
      <c r="M25" s="29"/>
      <c r="N25" s="29"/>
      <c r="O25" s="28">
        <f t="shared" ref="O25:O34" si="1">SUM(C25:N25)</f>
        <v>843.27370000000042</v>
      </c>
    </row>
    <row r="26" spans="1:16" s="18" customFormat="1">
      <c r="A26" s="37" t="s">
        <v>12</v>
      </c>
      <c r="B26" s="38"/>
      <c r="C26" s="27">
        <v>-74.559700000000007</v>
      </c>
      <c r="D26" s="27">
        <v>16.261300000000006</v>
      </c>
      <c r="E26" s="27">
        <v>68.219699999999989</v>
      </c>
      <c r="F26" s="27">
        <v>39.066500000000005</v>
      </c>
      <c r="G26" s="27">
        <v>12.003999999999991</v>
      </c>
      <c r="H26" s="27">
        <v>-16.067299999999989</v>
      </c>
      <c r="I26" s="28">
        <v>-122.52330000000001</v>
      </c>
      <c r="J26" s="28"/>
      <c r="K26" s="28"/>
      <c r="L26" s="28"/>
      <c r="M26" s="29"/>
      <c r="N26" s="29"/>
      <c r="O26" s="28">
        <f t="shared" si="1"/>
        <v>-77.598800000000011</v>
      </c>
    </row>
    <row r="27" spans="1:16" s="18" customFormat="1">
      <c r="A27" s="37" t="s">
        <v>13</v>
      </c>
      <c r="B27" s="38"/>
      <c r="C27" s="27">
        <v>352.33850000000029</v>
      </c>
      <c r="D27" s="27">
        <v>25.673600000000306</v>
      </c>
      <c r="E27" s="27">
        <v>199.47730000000047</v>
      </c>
      <c r="F27" s="27">
        <v>152.03610000000003</v>
      </c>
      <c r="G27" s="27">
        <v>2.5104999999998654</v>
      </c>
      <c r="H27" s="27">
        <v>75.288500000000113</v>
      </c>
      <c r="I27" s="28">
        <v>113.54799999999977</v>
      </c>
      <c r="J27" s="28"/>
      <c r="K27" s="28"/>
      <c r="L27" s="28"/>
      <c r="M27" s="29"/>
      <c r="N27" s="29"/>
      <c r="O27" s="28">
        <f t="shared" si="1"/>
        <v>920.87250000000085</v>
      </c>
    </row>
    <row r="28" spans="1:16" s="18" customFormat="1">
      <c r="A28" s="39" t="s">
        <v>14</v>
      </c>
      <c r="B28" s="40"/>
      <c r="C28" s="27">
        <v>310.54909999999995</v>
      </c>
      <c r="D28" s="27">
        <v>19.643299999999954</v>
      </c>
      <c r="E28" s="27">
        <v>271.35030000000006</v>
      </c>
      <c r="F28" s="27">
        <v>155.55030000000011</v>
      </c>
      <c r="G28" s="27">
        <v>-4.9045999999998457</v>
      </c>
      <c r="H28" s="27">
        <v>33.28670000000011</v>
      </c>
      <c r="I28" s="28">
        <v>159.78089999999997</v>
      </c>
      <c r="J28" s="28"/>
      <c r="K28" s="28"/>
      <c r="L28" s="28"/>
      <c r="M28" s="29"/>
      <c r="N28" s="29"/>
      <c r="O28" s="28">
        <f t="shared" si="1"/>
        <v>945.25600000000031</v>
      </c>
    </row>
    <row r="29" spans="1:16" s="18" customFormat="1">
      <c r="A29" s="30" t="s">
        <v>15</v>
      </c>
      <c r="B29" s="31"/>
      <c r="C29" s="27">
        <v>384.40699999999993</v>
      </c>
      <c r="D29" s="27">
        <v>85.183699999999817</v>
      </c>
      <c r="E29" s="27">
        <v>306.38400000000001</v>
      </c>
      <c r="F29" s="27">
        <v>215.44460000000004</v>
      </c>
      <c r="G29" s="27">
        <v>81.878300000000081</v>
      </c>
      <c r="H29" s="27">
        <v>253.76920000000018</v>
      </c>
      <c r="I29" s="28">
        <v>306.9204000000002</v>
      </c>
      <c r="J29" s="28"/>
      <c r="K29" s="28"/>
      <c r="L29" s="28"/>
      <c r="M29" s="29"/>
      <c r="N29" s="29"/>
      <c r="O29" s="28">
        <f t="shared" si="1"/>
        <v>1633.9872000000003</v>
      </c>
    </row>
    <row r="30" spans="1:16" s="20" customFormat="1">
      <c r="A30" s="30" t="s">
        <v>16</v>
      </c>
      <c r="B30" s="31"/>
      <c r="C30" s="27">
        <v>-57.350600000000014</v>
      </c>
      <c r="D30" s="27">
        <v>-61.531899999999993</v>
      </c>
      <c r="E30" s="27">
        <v>-17.877200000000016</v>
      </c>
      <c r="F30" s="27">
        <v>-35.1721</v>
      </c>
      <c r="G30" s="27">
        <v>-31.224700000000013</v>
      </c>
      <c r="H30" s="27">
        <v>-59.57650000000001</v>
      </c>
      <c r="I30" s="28">
        <v>-54.489499999999992</v>
      </c>
      <c r="J30" s="28"/>
      <c r="K30" s="28"/>
      <c r="L30" s="28"/>
      <c r="M30" s="29"/>
      <c r="N30" s="29"/>
      <c r="O30" s="28">
        <f t="shared" si="1"/>
        <v>-317.22250000000008</v>
      </c>
      <c r="P30" s="18"/>
    </row>
    <row r="31" spans="1:16" s="20" customFormat="1">
      <c r="A31" s="30" t="s">
        <v>24</v>
      </c>
      <c r="B31" s="31"/>
      <c r="C31" s="27">
        <v>-16.507300000000001</v>
      </c>
      <c r="D31" s="27">
        <v>-4.0085000000000015</v>
      </c>
      <c r="E31" s="27">
        <v>-17.156500000000001</v>
      </c>
      <c r="F31" s="27">
        <v>-24.722200000000001</v>
      </c>
      <c r="G31" s="27">
        <v>-55.558199999999999</v>
      </c>
      <c r="H31" s="27">
        <v>-160.90600000000001</v>
      </c>
      <c r="I31" s="28">
        <v>-92.65</v>
      </c>
      <c r="J31" s="28"/>
      <c r="K31" s="28"/>
      <c r="L31" s="28"/>
      <c r="M31" s="29"/>
      <c r="N31" s="29"/>
      <c r="O31" s="28">
        <f t="shared" si="1"/>
        <v>-371.50869999999998</v>
      </c>
      <c r="P31" s="18"/>
    </row>
    <row r="32" spans="1:16" s="20" customFormat="1">
      <c r="A32" s="32" t="s">
        <v>17</v>
      </c>
      <c r="B32" s="33"/>
      <c r="C32" s="27">
        <v>41.789400000000001</v>
      </c>
      <c r="D32" s="27">
        <v>6.0303000000000111</v>
      </c>
      <c r="E32" s="27">
        <v>-71.873000000000047</v>
      </c>
      <c r="F32" s="27">
        <v>-3.5142000000000166</v>
      </c>
      <c r="G32" s="27">
        <v>7.4151000000000238</v>
      </c>
      <c r="H32" s="27">
        <v>42.001800000000003</v>
      </c>
      <c r="I32" s="28">
        <v>-46.232900000000029</v>
      </c>
      <c r="J32" s="28"/>
      <c r="K32" s="28"/>
      <c r="L32" s="28"/>
      <c r="M32" s="29"/>
      <c r="N32" s="29"/>
      <c r="O32" s="28">
        <f t="shared" si="1"/>
        <v>-24.383500000000055</v>
      </c>
      <c r="P32" s="18"/>
    </row>
    <row r="33" spans="1:15">
      <c r="A33" s="34" t="s">
        <v>22</v>
      </c>
      <c r="B33" s="35"/>
      <c r="C33" s="27">
        <v>36.173099999999991</v>
      </c>
      <c r="D33" s="27">
        <v>53.325899999999997</v>
      </c>
      <c r="E33" s="27">
        <v>54.977500000000006</v>
      </c>
      <c r="F33" s="27">
        <v>12.506700000000009</v>
      </c>
      <c r="G33" s="27">
        <v>19.293700000000001</v>
      </c>
      <c r="H33" s="27">
        <v>39.575200000000009</v>
      </c>
      <c r="I33" s="28">
        <v>-0.52589999999999293</v>
      </c>
      <c r="J33" s="28"/>
      <c r="K33" s="28"/>
      <c r="L33" s="28"/>
      <c r="M33" s="29"/>
      <c r="N33" s="29"/>
      <c r="O33" s="28">
        <f t="shared" si="1"/>
        <v>215.32620000000003</v>
      </c>
    </row>
    <row r="34" spans="1:15">
      <c r="A34" s="36" t="s">
        <v>18</v>
      </c>
      <c r="B34" s="35"/>
      <c r="C34" s="27">
        <v>19.496799999999979</v>
      </c>
      <c r="D34" s="27">
        <v>-27.109399999999994</v>
      </c>
      <c r="E34" s="27">
        <v>-100.8152</v>
      </c>
      <c r="F34" s="27">
        <v>3.3175999999999988</v>
      </c>
      <c r="G34" s="27">
        <v>-4.363599999999991</v>
      </c>
      <c r="H34" s="27">
        <v>49.481200000000001</v>
      </c>
      <c r="I34" s="28">
        <v>-6.2793000000000063</v>
      </c>
      <c r="J34" s="28"/>
      <c r="K34" s="28"/>
      <c r="L34" s="28"/>
      <c r="M34" s="29"/>
      <c r="N34" s="29"/>
      <c r="O34" s="28">
        <f t="shared" si="1"/>
        <v>-66.271900000000016</v>
      </c>
    </row>
    <row r="35" spans="1:15" ht="25.5">
      <c r="A35" s="63" t="s">
        <v>28</v>
      </c>
      <c r="B35" s="15" t="s">
        <v>19</v>
      </c>
      <c r="C35" s="16">
        <v>363.46409999999997</v>
      </c>
      <c r="D35" s="16">
        <v>336.50650000000002</v>
      </c>
      <c r="E35" s="16">
        <v>641.58929999999998</v>
      </c>
      <c r="F35" s="7">
        <v>530.96799999999996</v>
      </c>
      <c r="G35" s="16">
        <v>401.24259999999998</v>
      </c>
      <c r="H35" s="16">
        <v>298.77249999999998</v>
      </c>
      <c r="I35" s="16">
        <v>367.77499999999998</v>
      </c>
      <c r="J35" s="16"/>
      <c r="K35" s="16"/>
      <c r="L35" s="16"/>
      <c r="M35" s="17"/>
      <c r="N35" s="17"/>
      <c r="O35" s="16">
        <f t="shared" si="0"/>
        <v>2940.3180000000002</v>
      </c>
    </row>
    <row r="36" spans="1:15" ht="25.5">
      <c r="A36" s="64"/>
      <c r="B36" s="15" t="s">
        <v>20</v>
      </c>
      <c r="C36" s="16">
        <v>394.32119999999998</v>
      </c>
      <c r="D36" s="16">
        <v>291.48840000000001</v>
      </c>
      <c r="E36" s="16">
        <v>559.93299999999999</v>
      </c>
      <c r="F36" s="7">
        <v>626.57119999999998</v>
      </c>
      <c r="G36" s="16">
        <v>453.63139999999999</v>
      </c>
      <c r="H36" s="16">
        <v>364.99079999999998</v>
      </c>
      <c r="I36" s="16">
        <v>357.64510000000001</v>
      </c>
      <c r="J36" s="16"/>
      <c r="K36" s="16"/>
      <c r="L36" s="16"/>
      <c r="M36" s="17"/>
      <c r="N36" s="17"/>
      <c r="O36" s="16">
        <f t="shared" si="0"/>
        <v>3048.5811000000003</v>
      </c>
    </row>
    <row r="37" spans="1:15">
      <c r="A37" s="64"/>
      <c r="B37" s="26" t="s">
        <v>33</v>
      </c>
      <c r="C37" s="16">
        <v>-30.857099999999999</v>
      </c>
      <c r="D37" s="16">
        <v>45.018099999999997</v>
      </c>
      <c r="E37" s="16">
        <v>81.656300000000002</v>
      </c>
      <c r="F37" s="7">
        <v>-95.603200000000001</v>
      </c>
      <c r="G37" s="16">
        <v>-52.388800000000003</v>
      </c>
      <c r="H37" s="16">
        <v>-66.218299999999999</v>
      </c>
      <c r="I37" s="16">
        <v>10.129899999999999</v>
      </c>
      <c r="J37" s="16"/>
      <c r="K37" s="16"/>
      <c r="L37" s="16"/>
      <c r="M37" s="16"/>
      <c r="N37" s="17"/>
      <c r="O37" s="16">
        <f t="shared" si="0"/>
        <v>-108.26310000000001</v>
      </c>
    </row>
    <row r="38" spans="1:15" ht="38.25">
      <c r="A38" s="25" t="s">
        <v>29</v>
      </c>
      <c r="B38" s="15" t="s">
        <v>21</v>
      </c>
      <c r="C38" s="16">
        <v>-30.500399999999999</v>
      </c>
      <c r="D38" s="16">
        <v>-3.6448</v>
      </c>
      <c r="E38" s="16">
        <v>-18.0398</v>
      </c>
      <c r="F38" s="7">
        <v>-15.0031</v>
      </c>
      <c r="G38" s="16">
        <v>-41.929099999999998</v>
      </c>
      <c r="H38" s="16">
        <v>-83.021500000000003</v>
      </c>
      <c r="I38" s="16">
        <v>-72.584699999999998</v>
      </c>
      <c r="J38" s="16"/>
      <c r="K38" s="16"/>
      <c r="L38" s="16"/>
      <c r="M38" s="16"/>
      <c r="N38" s="16"/>
      <c r="O38" s="16">
        <f t="shared" si="0"/>
        <v>-264.72339999999997</v>
      </c>
    </row>
    <row r="39" spans="1:15" ht="38.25">
      <c r="A39" s="22" t="s">
        <v>30</v>
      </c>
      <c r="B39" s="15" t="s">
        <v>21</v>
      </c>
      <c r="C39" s="16">
        <v>-32.8399</v>
      </c>
      <c r="D39" s="16">
        <v>-41.207799999999999</v>
      </c>
      <c r="E39" s="16">
        <v>-71.904399999999995</v>
      </c>
      <c r="F39" s="7">
        <v>-61.652700000000003</v>
      </c>
      <c r="G39" s="16">
        <v>-47.5685</v>
      </c>
      <c r="H39" s="16">
        <v>-75.524299999999997</v>
      </c>
      <c r="I39" s="16">
        <v>-30.468399999999999</v>
      </c>
      <c r="J39" s="16"/>
      <c r="K39" s="16"/>
      <c r="L39" s="16"/>
      <c r="M39" s="16"/>
      <c r="N39" s="16"/>
      <c r="O39" s="16">
        <f>SUM(C39:N39)</f>
        <v>-361.16599999999994</v>
      </c>
    </row>
    <row r="40" spans="1:15" ht="25.5">
      <c r="A40" s="61" t="s">
        <v>31</v>
      </c>
      <c r="B40" s="15" t="s">
        <v>19</v>
      </c>
      <c r="C40" s="16">
        <v>1578.2329999999999</v>
      </c>
      <c r="D40" s="16">
        <v>1568.2174</v>
      </c>
      <c r="E40" s="16">
        <v>1718.0947000000001</v>
      </c>
      <c r="F40" s="7">
        <v>1866.2031999999999</v>
      </c>
      <c r="G40" s="16">
        <v>1929.2889</v>
      </c>
      <c r="H40" s="16">
        <v>1813.2185999999999</v>
      </c>
      <c r="I40" s="16">
        <v>1815.9985999999999</v>
      </c>
      <c r="J40" s="16"/>
      <c r="K40" s="16"/>
      <c r="L40" s="16"/>
      <c r="M40" s="16"/>
      <c r="N40" s="16"/>
      <c r="O40" s="19" t="s">
        <v>23</v>
      </c>
    </row>
    <row r="41" spans="1:15" ht="25.5">
      <c r="A41" s="62"/>
      <c r="B41" s="15" t="s">
        <v>20</v>
      </c>
      <c r="C41" s="16">
        <v>1371.2213999999999</v>
      </c>
      <c r="D41" s="16">
        <v>1453.8323</v>
      </c>
      <c r="E41" s="16">
        <v>1648.2228</v>
      </c>
      <c r="F41" s="7">
        <v>1913.8516</v>
      </c>
      <c r="G41" s="16">
        <v>1970.7484999999999</v>
      </c>
      <c r="H41" s="16">
        <v>1875.9318000000001</v>
      </c>
      <c r="I41" s="16">
        <v>1801.925</v>
      </c>
      <c r="J41" s="16"/>
      <c r="K41" s="16"/>
      <c r="L41" s="16"/>
      <c r="M41" s="16"/>
      <c r="N41" s="16"/>
      <c r="O41" s="19" t="s">
        <v>23</v>
      </c>
    </row>
    <row r="42" spans="1:15">
      <c r="A42" s="62"/>
      <c r="B42" s="15" t="s">
        <v>21</v>
      </c>
      <c r="C42" s="16">
        <v>207.01159999999999</v>
      </c>
      <c r="D42" s="16">
        <v>114.38509999999999</v>
      </c>
      <c r="E42" s="16">
        <v>69.871899999999997</v>
      </c>
      <c r="F42" s="7">
        <v>-47.648400000000002</v>
      </c>
      <c r="G42" s="16">
        <v>-41.459600000000002</v>
      </c>
      <c r="H42" s="16">
        <v>-62.713200000000001</v>
      </c>
      <c r="I42" s="16">
        <v>14.073600000000001</v>
      </c>
      <c r="J42" s="16"/>
      <c r="K42" s="16"/>
      <c r="L42" s="16"/>
      <c r="M42" s="16"/>
      <c r="N42" s="16"/>
      <c r="O42" s="19" t="s">
        <v>23</v>
      </c>
    </row>
    <row r="43" spans="1:15">
      <c r="A43" s="61" t="s">
        <v>32</v>
      </c>
      <c r="B43" s="62"/>
      <c r="C43" s="7">
        <v>46.498600000000003</v>
      </c>
      <c r="D43" s="7">
        <v>32.270000000000003</v>
      </c>
      <c r="E43" s="7">
        <v>61.462600000000002</v>
      </c>
      <c r="F43" s="7">
        <v>158.5985</v>
      </c>
      <c r="G43" s="7">
        <v>97.438900000000004</v>
      </c>
      <c r="H43" s="7">
        <v>76.655799999999999</v>
      </c>
      <c r="I43" s="7">
        <v>74.295199999999994</v>
      </c>
      <c r="J43" s="7"/>
      <c r="K43" s="7"/>
      <c r="L43" s="7"/>
      <c r="M43" s="7"/>
      <c r="N43" s="7"/>
      <c r="O43" s="10" t="s">
        <v>23</v>
      </c>
    </row>
    <row r="44" spans="1:15">
      <c r="F44" s="11"/>
      <c r="H44" s="12"/>
    </row>
    <row r="45" spans="1:15">
      <c r="G45" s="13"/>
      <c r="H45" s="12"/>
    </row>
    <row r="46" spans="1:15">
      <c r="G46" s="13"/>
      <c r="J46" s="4"/>
      <c r="M46" s="12"/>
      <c r="N46" s="12"/>
      <c r="O46" s="12"/>
    </row>
    <row r="47" spans="1:15">
      <c r="G47" s="13"/>
      <c r="J47" s="4"/>
    </row>
    <row r="48" spans="1:15">
      <c r="G48" s="13"/>
      <c r="J48" s="4"/>
    </row>
    <row r="49" spans="7:10">
      <c r="G49" s="13"/>
      <c r="J49" s="4"/>
    </row>
    <row r="50" spans="7:10">
      <c r="G50" s="13"/>
      <c r="J50" s="4"/>
    </row>
    <row r="51" spans="7:10">
      <c r="G51" s="13"/>
      <c r="J51" s="4"/>
    </row>
    <row r="52" spans="7:10">
      <c r="G52" s="13"/>
      <c r="J52" s="4"/>
    </row>
    <row r="53" spans="7:10">
      <c r="G53" s="13"/>
      <c r="J53" s="4"/>
    </row>
    <row r="54" spans="7:10">
      <c r="G54" s="13"/>
      <c r="J54" s="4"/>
    </row>
    <row r="55" spans="7:10">
      <c r="G55" s="13"/>
      <c r="J55" s="4"/>
    </row>
    <row r="56" spans="7:10">
      <c r="G56" s="13"/>
      <c r="J56" s="4"/>
    </row>
    <row r="57" spans="7:10">
      <c r="G57" s="13"/>
      <c r="J57" s="4"/>
    </row>
    <row r="58" spans="7:10">
      <c r="G58" s="13"/>
      <c r="J58" s="4"/>
    </row>
    <row r="59" spans="7:10">
      <c r="G59" s="13"/>
      <c r="J59" s="4"/>
    </row>
    <row r="60" spans="7:10">
      <c r="G60" s="13"/>
      <c r="J60" s="4"/>
    </row>
    <row r="61" spans="7:10">
      <c r="G61" s="13"/>
      <c r="J61" s="4"/>
    </row>
    <row r="62" spans="7:10">
      <c r="G62" s="13"/>
      <c r="J62" s="4"/>
    </row>
    <row r="63" spans="7:10">
      <c r="G63" s="13"/>
      <c r="J63" s="4"/>
    </row>
    <row r="64" spans="7:10">
      <c r="G64" s="13"/>
      <c r="J64" s="4"/>
    </row>
    <row r="65" spans="7:10">
      <c r="G65" s="13"/>
      <c r="J65" s="4"/>
    </row>
    <row r="66" spans="7:10">
      <c r="G66" s="13"/>
      <c r="J66" s="4"/>
    </row>
    <row r="67" spans="7:10">
      <c r="G67" s="13"/>
      <c r="J67" s="4"/>
    </row>
    <row r="68" spans="7:10">
      <c r="G68" s="13"/>
      <c r="J68" s="4"/>
    </row>
    <row r="69" spans="7:10">
      <c r="G69" s="13"/>
      <c r="J69" s="4"/>
    </row>
    <row r="70" spans="7:10">
      <c r="G70" s="13"/>
      <c r="J70" s="4"/>
    </row>
    <row r="71" spans="7:10">
      <c r="J71" s="4"/>
    </row>
    <row r="72" spans="7:10">
      <c r="J72" s="4"/>
    </row>
    <row r="73" spans="7:10">
      <c r="J73" s="4"/>
    </row>
    <row r="74" spans="7:10">
      <c r="J74" s="4"/>
    </row>
    <row r="75" spans="7:10">
      <c r="J75" s="4"/>
    </row>
    <row r="76" spans="7:10">
      <c r="J76" s="4"/>
    </row>
    <row r="77" spans="7:10">
      <c r="J77" s="4"/>
    </row>
  </sheetData>
  <mergeCells count="36">
    <mergeCell ref="A43:B43"/>
    <mergeCell ref="A20:B20"/>
    <mergeCell ref="A21:B21"/>
    <mergeCell ref="A22:B22"/>
    <mergeCell ref="A23:B23"/>
    <mergeCell ref="A24:B24"/>
    <mergeCell ref="A35:A37"/>
    <mergeCell ref="A25:B25"/>
    <mergeCell ref="A26:B26"/>
    <mergeCell ref="A27:B27"/>
    <mergeCell ref="A28:B28"/>
    <mergeCell ref="A29:B29"/>
    <mergeCell ref="A30:B30"/>
    <mergeCell ref="A31:B31"/>
    <mergeCell ref="A32:B32"/>
    <mergeCell ref="A15:B15"/>
    <mergeCell ref="A16:B16"/>
    <mergeCell ref="A17:B17"/>
    <mergeCell ref="A18:B18"/>
    <mergeCell ref="A40:A42"/>
    <mergeCell ref="A33:B33"/>
    <mergeCell ref="A34:B34"/>
    <mergeCell ref="A19:B19"/>
    <mergeCell ref="A7:B7"/>
    <mergeCell ref="A1:D1"/>
    <mergeCell ref="A2:N2"/>
    <mergeCell ref="A4:B4"/>
    <mergeCell ref="A5:B5"/>
    <mergeCell ref="A6:B6"/>
    <mergeCell ref="A13:B13"/>
    <mergeCell ref="A14:B14"/>
    <mergeCell ref="A8:B8"/>
    <mergeCell ref="A9:B9"/>
    <mergeCell ref="A10:B10"/>
    <mergeCell ref="A11:B11"/>
    <mergeCell ref="A12:B12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in RMB</vt:lpstr>
      <vt:lpstr>in USD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2022-08-15T07:27:51Z</dcterms:modified>
</cp:coreProperties>
</file>