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activeTab="1"/>
  </bookViews>
  <sheets>
    <sheet name="Apr. 2020 (in RMB)" sheetId="3" r:id="rId1"/>
    <sheet name="Apr. 2020 (in USD)" sheetId="4" r:id="rId2"/>
  </sheets>
  <calcPr calcId="124519"/>
</workbook>
</file>

<file path=xl/calcChain.xml><?xml version="1.0" encoding="utf-8"?>
<calcChain xmlns="http://schemas.openxmlformats.org/spreadsheetml/2006/main">
  <c r="O29" i="3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<sst xmlns="http://schemas.openxmlformats.org/spreadsheetml/2006/main" count="84" uniqueCount="35">
  <si>
    <r>
      <rPr>
        <sz val="12"/>
        <color indexed="8"/>
        <rFont val="Times New Roman"/>
        <family val="1"/>
      </rPr>
      <t>Appendix 2</t>
    </r>
  </si>
  <si>
    <r>
      <rPr>
        <b/>
        <sz val="10"/>
        <color indexed="8"/>
        <rFont val="Times New Roman"/>
        <family val="1"/>
      </rPr>
      <t>Unit: RMB 100 million</t>
    </r>
  </si>
  <si>
    <r>
      <rPr>
        <b/>
        <sz val="10"/>
        <color indexed="8"/>
        <rFont val="Times New Roman"/>
        <family val="1"/>
      </rPr>
      <t>Item</t>
    </r>
  </si>
  <si>
    <r>
      <rPr>
        <b/>
        <sz val="10"/>
        <color indexed="8"/>
        <rFont val="Times New Roman"/>
        <family val="1"/>
      </rPr>
      <t>Total</t>
    </r>
  </si>
  <si>
    <r>
      <rPr>
        <b/>
        <sz val="10"/>
        <color indexed="8"/>
        <rFont val="Times New Roman"/>
        <family val="1"/>
      </rPr>
      <t>I. Foreign exchange settlement</t>
    </r>
  </si>
  <si>
    <r>
      <rPr>
        <b/>
        <sz val="10"/>
        <color indexed="8"/>
        <rFont val="Times New Roman"/>
        <family val="1"/>
      </rPr>
      <t>(I) by banks for themselves</t>
    </r>
  </si>
  <si>
    <r>
      <rPr>
        <b/>
        <sz val="10"/>
        <color indexed="8"/>
        <rFont val="Times New Roman"/>
        <family val="1"/>
      </rPr>
      <t>(II) by banks for customers</t>
    </r>
  </si>
  <si>
    <r>
      <rPr>
        <b/>
        <sz val="10"/>
        <color indexed="8"/>
        <rFont val="Times New Roman"/>
        <family val="1"/>
      </rPr>
      <t>1. Current Account</t>
    </r>
  </si>
  <si>
    <r>
      <rPr>
        <sz val="10"/>
        <color indexed="8"/>
        <rFont val="Times New Roman"/>
        <family val="1"/>
      </rPr>
      <t xml:space="preserve">   1.1 Trade in goods</t>
    </r>
  </si>
  <si>
    <r>
      <rPr>
        <sz val="10"/>
        <color indexed="8"/>
        <rFont val="Times New Roman"/>
        <family val="1"/>
      </rPr>
      <t xml:space="preserve">   1.2. Trade in services</t>
    </r>
  </si>
  <si>
    <t>2. Capital and Financial Account</t>
  </si>
  <si>
    <t xml:space="preserve">       Portfolio investment</t>
  </si>
  <si>
    <t>II. Foreign exchange sales</t>
  </si>
  <si>
    <t>(I) by banks for themselves</t>
  </si>
  <si>
    <t>(II) by banks for customers</t>
  </si>
  <si>
    <t>1. Current Account</t>
  </si>
  <si>
    <t xml:space="preserve">   1.1 Trade in goods</t>
  </si>
  <si>
    <t xml:space="preserve">   1.2. Trade in services</t>
  </si>
  <si>
    <r>
      <rPr>
        <b/>
        <sz val="10"/>
        <color indexed="8"/>
        <rFont val="Times New Roman"/>
        <family val="1"/>
      </rPr>
      <t>2. Capital and Financial Account</t>
    </r>
  </si>
  <si>
    <r>
      <rPr>
        <sz val="10"/>
        <color indexed="8"/>
        <rFont val="Times New Roman"/>
        <family val="1"/>
      </rPr>
      <t xml:space="preserve">       Portfolio investment</t>
    </r>
  </si>
  <si>
    <r>
      <rPr>
        <sz val="10"/>
        <color indexed="8"/>
        <rFont val="Times New Roman"/>
        <family val="1"/>
      </rPr>
      <t>Foreign exchange settlement</t>
    </r>
  </si>
  <si>
    <r>
      <rPr>
        <sz val="10"/>
        <color indexed="8"/>
        <rFont val="Times New Roman"/>
        <family val="1"/>
      </rPr>
      <t>Foreign exchange sales</t>
    </r>
  </si>
  <si>
    <r>
      <rPr>
        <sz val="10"/>
        <color indexed="8"/>
        <rFont val="Times New Roman"/>
        <family val="1"/>
      </rPr>
      <t>Balance</t>
    </r>
  </si>
  <si>
    <r>
      <rPr>
        <b/>
        <sz val="10"/>
        <color indexed="8"/>
        <rFont val="Times New Roman"/>
        <family val="1"/>
      </rPr>
      <t>VII. Net Delta Exposure of Outstanding Options</t>
    </r>
  </si>
  <si>
    <t>Including: Direct investment</t>
    <phoneticPr fontId="1" type="noConversion"/>
  </si>
  <si>
    <t>-</t>
  </si>
  <si>
    <t>Unit: Dollar 100 million</t>
    <phoneticPr fontId="13" type="noConversion"/>
  </si>
  <si>
    <t xml:space="preserve">   1.3 Income and current transfer</t>
    <phoneticPr fontId="13" type="noConversion"/>
  </si>
  <si>
    <t>III. Newly Signed Contract Amount of Forward Foreign Exchange Settlement and Sales</t>
    <phoneticPr fontId="13" type="noConversion"/>
  </si>
  <si>
    <t>IV. Unwind Amount of Forward Foreign Exchange Settlement and Sales</t>
    <phoneticPr fontId="13" type="noConversion"/>
  </si>
  <si>
    <t>V. Rolling Amount of Forward Foreign Exchange Settlement and Sales</t>
    <phoneticPr fontId="13" type="noConversion"/>
  </si>
  <si>
    <t>VI. Outstanding Amount of Forward Foreign Exchange Settlement and Sales by the End of the Current Period</t>
    <phoneticPr fontId="13" type="noConversion"/>
  </si>
  <si>
    <t>VI. Outstanding Amount of Forward Foreign Exchange Settlement and Sales by the End of the Current Period</t>
    <phoneticPr fontId="13" type="noConversion"/>
  </si>
  <si>
    <t>Data on Foreign Exchange Settlement and Sales by Banks in 2020 (by Transaction)</t>
    <phoneticPr fontId="13" type="noConversion"/>
  </si>
  <si>
    <t>Data on Foreign Exchange Settlement and Sales by Banks in 2020 (by Transaction)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</si>
</sst>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mmm\ yyyy"/>
  </numFmts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9" fillId="0" borderId="0" xfId="0" applyFont="1">
      <alignment vertical="center"/>
    </xf>
    <xf numFmtId="181" fontId="9" fillId="0" borderId="0" xfId="0" applyNumberFormat="1" applyFont="1">
      <alignment vertical="center"/>
    </xf>
    <xf numFmtId="0" fontId="12" fillId="0" borderId="0" xfId="0" applyFont="1">
      <alignment vertical="center"/>
    </xf>
    <xf numFmtId="179" fontId="9" fillId="0" borderId="0" xfId="0" applyNumberFormat="1" applyFont="1">
      <alignment vertical="center"/>
    </xf>
    <xf numFmtId="180" fontId="9" fillId="0" borderId="0" xfId="0" applyNumberFormat="1" applyFont="1">
      <alignment vertical="center"/>
    </xf>
    <xf numFmtId="57" fontId="12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4" fontId="6" fillId="0" borderId="3" xfId="0" applyNumberFormat="1" applyFont="1" applyBorder="1">
      <alignment vertical="center"/>
    </xf>
    <xf numFmtId="4" fontId="9" fillId="0" borderId="3" xfId="0" applyNumberFormat="1" applyFont="1" applyBorder="1" applyAlignment="1">
      <alignment horizontal="right" vertical="center"/>
    </xf>
    <xf numFmtId="178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182" fontId="12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vertical="center" wrapText="1"/>
    </xf>
    <xf numFmtId="176" fontId="9" fillId="0" borderId="3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opLeftCell="A13" zoomScale="80" zoomScaleNormal="80" workbookViewId="0">
      <pane xSplit="2" topLeftCell="C1" activePane="topRight" state="frozen"/>
      <selection activeCell="A4" sqref="A4"/>
      <selection pane="topRight" activeCell="H9" sqref="H9"/>
    </sheetView>
  </sheetViews>
  <sheetFormatPr defaultRowHeight="12.75"/>
  <cols>
    <col min="1" max="1" width="24.25" style="1" customWidth="1"/>
    <col min="2" max="2" width="15.375" style="1" customWidth="1"/>
    <col min="3" max="8" width="11.25" style="1" bestFit="1" customWidth="1"/>
    <col min="9" max="9" width="11.25" style="4" bestFit="1" customWidth="1"/>
    <col min="10" max="10" width="10.75" style="1" customWidth="1"/>
    <col min="11" max="11" width="10.5" style="1" customWidth="1"/>
    <col min="12" max="12" width="10.875" style="1" customWidth="1"/>
    <col min="13" max="13" width="11.5" style="1" customWidth="1"/>
    <col min="14" max="14" width="11.375" style="1" customWidth="1"/>
    <col min="15" max="15" width="10.25" style="1" customWidth="1"/>
    <col min="16" max="16384" width="9" style="1"/>
  </cols>
  <sheetData>
    <row r="1" spans="1:15" ht="28.5" customHeight="1">
      <c r="A1" s="26" t="s">
        <v>0</v>
      </c>
      <c r="B1" s="26"/>
      <c r="C1" s="26"/>
      <c r="D1" s="26"/>
      <c r="I1" s="1"/>
      <c r="J1" s="2"/>
      <c r="K1" s="2"/>
      <c r="L1" s="2"/>
    </row>
    <row r="2" spans="1:15" ht="18.75">
      <c r="A2" s="41" t="s">
        <v>34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>
      <c r="A3" s="3" t="s">
        <v>1</v>
      </c>
      <c r="B3" s="3"/>
      <c r="K3" s="5"/>
    </row>
    <row r="4" spans="1:15">
      <c r="A4" s="45" t="s">
        <v>2</v>
      </c>
      <c r="B4" s="46"/>
      <c r="C4" s="14">
        <v>43831</v>
      </c>
      <c r="D4" s="14">
        <v>43862</v>
      </c>
      <c r="E4" s="14">
        <v>43891</v>
      </c>
      <c r="F4" s="14">
        <v>43922</v>
      </c>
      <c r="G4" s="14">
        <v>43952</v>
      </c>
      <c r="H4" s="14">
        <v>43983</v>
      </c>
      <c r="I4" s="14">
        <v>44013</v>
      </c>
      <c r="J4" s="14">
        <v>44044</v>
      </c>
      <c r="K4" s="14">
        <v>44075</v>
      </c>
      <c r="L4" s="14">
        <v>44105</v>
      </c>
      <c r="M4" s="14">
        <v>44136</v>
      </c>
      <c r="N4" s="14">
        <v>44166</v>
      </c>
      <c r="O4" s="6" t="s">
        <v>3</v>
      </c>
    </row>
    <row r="5" spans="1:15">
      <c r="A5" s="47" t="s">
        <v>4</v>
      </c>
      <c r="B5" s="48"/>
      <c r="C5" s="7">
        <v>10066.780158119998</v>
      </c>
      <c r="D5" s="7">
        <v>10342.864020930001</v>
      </c>
      <c r="E5" s="7">
        <v>13888.381980059999</v>
      </c>
      <c r="F5" s="7">
        <v>11114.981192700001</v>
      </c>
      <c r="G5" s="7"/>
      <c r="H5" s="7"/>
      <c r="I5" s="7"/>
      <c r="J5" s="7"/>
      <c r="K5" s="7"/>
      <c r="L5" s="7"/>
      <c r="M5" s="8"/>
      <c r="N5" s="8"/>
      <c r="O5" s="7">
        <f>SUM(C5:N5)</f>
        <v>45413.007351809996</v>
      </c>
    </row>
    <row r="6" spans="1:15">
      <c r="A6" s="47" t="s">
        <v>5</v>
      </c>
      <c r="B6" s="48"/>
      <c r="C6" s="7">
        <v>927.57630167999991</v>
      </c>
      <c r="D6" s="7">
        <v>2653.49813778</v>
      </c>
      <c r="E6" s="7">
        <v>2845.2579296399999</v>
      </c>
      <c r="F6" s="7">
        <v>1371.0454480799999</v>
      </c>
      <c r="G6" s="7"/>
      <c r="H6" s="7"/>
      <c r="I6" s="7"/>
      <c r="J6" s="7"/>
      <c r="K6" s="7"/>
      <c r="L6" s="7"/>
      <c r="M6" s="8"/>
      <c r="N6" s="8"/>
      <c r="O6" s="7">
        <f>SUM(C6:N6)</f>
        <v>7797.3778171799995</v>
      </c>
    </row>
    <row r="7" spans="1:15">
      <c r="A7" s="47" t="s">
        <v>6</v>
      </c>
      <c r="B7" s="48"/>
      <c r="C7" s="7">
        <v>9139.2038564399991</v>
      </c>
      <c r="D7" s="7">
        <v>7689.3658831500015</v>
      </c>
      <c r="E7" s="7">
        <v>11043.12405042</v>
      </c>
      <c r="F7" s="7">
        <v>9743.9357446200011</v>
      </c>
      <c r="G7" s="7"/>
      <c r="H7" s="7"/>
      <c r="I7" s="7"/>
      <c r="J7" s="7"/>
      <c r="K7" s="7"/>
      <c r="L7" s="7"/>
      <c r="M7" s="8"/>
      <c r="N7" s="8"/>
      <c r="O7" s="7">
        <f>SUM(C7:N7)</f>
        <v>37615.629534630003</v>
      </c>
    </row>
    <row r="8" spans="1:15">
      <c r="A8" s="47" t="s">
        <v>7</v>
      </c>
      <c r="B8" s="48"/>
      <c r="C8" s="7">
        <v>7868.1855621599998</v>
      </c>
      <c r="D8" s="7">
        <v>6688.9579437100001</v>
      </c>
      <c r="E8" s="7">
        <v>8934.3442087199983</v>
      </c>
      <c r="F8" s="7">
        <v>8213.2431381000006</v>
      </c>
      <c r="G8" s="7"/>
      <c r="H8" s="7"/>
      <c r="I8" s="7"/>
      <c r="J8" s="7"/>
      <c r="K8" s="7"/>
      <c r="L8" s="7"/>
      <c r="M8" s="8"/>
      <c r="N8" s="8"/>
      <c r="O8" s="7">
        <f t="shared" ref="O8:O27" si="0">SUM(C8:N8)</f>
        <v>31704.730852690001</v>
      </c>
    </row>
    <row r="9" spans="1:15">
      <c r="A9" s="49" t="s">
        <v>8</v>
      </c>
      <c r="B9" s="50"/>
      <c r="C9" s="7">
        <v>6938.4406555799997</v>
      </c>
      <c r="D9" s="7">
        <v>5973.4869284999995</v>
      </c>
      <c r="E9" s="7">
        <v>7801.8080647499992</v>
      </c>
      <c r="F9" s="7">
        <v>7122.4556634</v>
      </c>
      <c r="G9" s="7"/>
      <c r="H9" s="7"/>
      <c r="I9" s="7"/>
      <c r="J9" s="7"/>
      <c r="K9" s="7"/>
      <c r="L9" s="7"/>
      <c r="M9" s="8"/>
      <c r="N9" s="8"/>
      <c r="O9" s="7">
        <f t="shared" si="0"/>
        <v>27836.191312229999</v>
      </c>
    </row>
    <row r="10" spans="1:15">
      <c r="A10" s="49" t="s">
        <v>9</v>
      </c>
      <c r="B10" s="50"/>
      <c r="C10" s="7">
        <v>662.14805453999998</v>
      </c>
      <c r="D10" s="7">
        <v>565.24144970999998</v>
      </c>
      <c r="E10" s="7">
        <v>804.50684054999999</v>
      </c>
      <c r="F10" s="7">
        <v>864.14200487999994</v>
      </c>
      <c r="G10" s="7"/>
      <c r="H10" s="7"/>
      <c r="I10" s="7"/>
      <c r="J10" s="7"/>
      <c r="K10" s="7"/>
      <c r="L10" s="7"/>
      <c r="M10" s="8"/>
      <c r="N10" s="8"/>
      <c r="O10" s="7">
        <f t="shared" si="0"/>
        <v>2896.03834968</v>
      </c>
    </row>
    <row r="11" spans="1:15">
      <c r="A11" s="51" t="s">
        <v>27</v>
      </c>
      <c r="B11" s="52"/>
      <c r="C11" s="9">
        <v>267.59685203999999</v>
      </c>
      <c r="D11" s="9">
        <v>150.22956550000001</v>
      </c>
      <c r="E11" s="7">
        <v>328.02930341999996</v>
      </c>
      <c r="F11" s="7">
        <v>226.64546981999999</v>
      </c>
      <c r="G11" s="7"/>
      <c r="H11" s="7"/>
      <c r="I11" s="7"/>
      <c r="J11" s="7"/>
      <c r="K11" s="7"/>
      <c r="L11" s="7"/>
      <c r="M11" s="8"/>
      <c r="N11" s="8"/>
      <c r="O11" s="7">
        <f t="shared" si="0"/>
        <v>972.50119077999989</v>
      </c>
    </row>
    <row r="12" spans="1:15">
      <c r="A12" s="34" t="s">
        <v>10</v>
      </c>
      <c r="B12" s="35"/>
      <c r="C12" s="9">
        <v>1271.01829428</v>
      </c>
      <c r="D12" s="9">
        <v>1000.4079394400001</v>
      </c>
      <c r="E12" s="7">
        <v>2108.7798416999999</v>
      </c>
      <c r="F12" s="7">
        <v>1530.69260652</v>
      </c>
      <c r="G12" s="7"/>
      <c r="H12" s="7"/>
      <c r="I12" s="7"/>
      <c r="J12" s="7"/>
      <c r="K12" s="7"/>
      <c r="L12" s="7"/>
      <c r="M12" s="8"/>
      <c r="N12" s="8"/>
      <c r="O12" s="7">
        <f t="shared" si="0"/>
        <v>5910.8986819399997</v>
      </c>
    </row>
    <row r="13" spans="1:15">
      <c r="A13" s="36" t="s">
        <v>24</v>
      </c>
      <c r="B13" s="37"/>
      <c r="C13" s="9">
        <v>731.72810591999996</v>
      </c>
      <c r="D13" s="9">
        <v>483.08961624000005</v>
      </c>
      <c r="E13" s="7">
        <v>914.69113595999988</v>
      </c>
      <c r="F13" s="7">
        <v>761.02597493999997</v>
      </c>
      <c r="G13" s="7"/>
      <c r="H13" s="7"/>
      <c r="I13" s="7"/>
      <c r="J13" s="7"/>
      <c r="K13" s="7"/>
      <c r="L13" s="7"/>
      <c r="M13" s="8"/>
      <c r="N13" s="8"/>
      <c r="O13" s="7">
        <f t="shared" si="0"/>
        <v>2890.53483306</v>
      </c>
    </row>
    <row r="14" spans="1:15">
      <c r="A14" s="36" t="s">
        <v>11</v>
      </c>
      <c r="B14" s="37"/>
      <c r="C14" s="9">
        <v>372.25918925999997</v>
      </c>
      <c r="D14" s="9">
        <v>391.84639431000005</v>
      </c>
      <c r="E14" s="7">
        <v>970.95392036999988</v>
      </c>
      <c r="F14" s="7">
        <v>599.09141754000007</v>
      </c>
      <c r="G14" s="7"/>
      <c r="H14" s="7"/>
      <c r="I14" s="7"/>
      <c r="J14" s="7"/>
      <c r="K14" s="7"/>
      <c r="L14" s="7"/>
      <c r="M14" s="8"/>
      <c r="N14" s="8"/>
      <c r="O14" s="7">
        <f t="shared" si="0"/>
        <v>2334.1509214799999</v>
      </c>
    </row>
    <row r="15" spans="1:15">
      <c r="A15" s="27" t="s">
        <v>12</v>
      </c>
      <c r="B15" s="28"/>
      <c r="C15" s="9">
        <v>9625.0702728600008</v>
      </c>
      <c r="D15" s="9">
        <v>9359.2424961000015</v>
      </c>
      <c r="E15" s="7">
        <v>12583.863562410001</v>
      </c>
      <c r="F15" s="7">
        <v>10067.99359104</v>
      </c>
      <c r="G15" s="7"/>
      <c r="H15" s="7"/>
      <c r="I15" s="7"/>
      <c r="J15" s="7"/>
      <c r="K15" s="7"/>
      <c r="L15" s="7"/>
      <c r="M15" s="8"/>
      <c r="N15" s="8"/>
      <c r="O15" s="7">
        <f>SUM(C15:N15)</f>
        <v>41636.169922410001</v>
      </c>
    </row>
    <row r="16" spans="1:15">
      <c r="A16" s="27" t="s">
        <v>13</v>
      </c>
      <c r="B16" s="28"/>
      <c r="C16" s="9">
        <v>1058.9211259200001</v>
      </c>
      <c r="D16" s="9">
        <v>1712.82961262</v>
      </c>
      <c r="E16" s="7">
        <v>2356.8096768300002</v>
      </c>
      <c r="F16" s="7">
        <v>1173.2518828799998</v>
      </c>
      <c r="G16" s="7"/>
      <c r="H16" s="7"/>
      <c r="I16" s="7"/>
      <c r="J16" s="7"/>
      <c r="K16" s="7"/>
      <c r="L16" s="7"/>
      <c r="M16" s="8"/>
      <c r="N16" s="8"/>
      <c r="O16" s="7">
        <f>SUM(C16:N16)</f>
        <v>6301.8122982500008</v>
      </c>
    </row>
    <row r="17" spans="1:16">
      <c r="A17" s="27" t="s">
        <v>14</v>
      </c>
      <c r="B17" s="28"/>
      <c r="C17" s="9">
        <v>8566.1491469400007</v>
      </c>
      <c r="D17" s="9">
        <v>7646.4128834800013</v>
      </c>
      <c r="E17" s="7">
        <v>10227.053885579999</v>
      </c>
      <c r="F17" s="7">
        <v>8894.7417081599997</v>
      </c>
      <c r="G17" s="7"/>
      <c r="H17" s="7"/>
      <c r="I17" s="7"/>
      <c r="J17" s="7"/>
      <c r="K17" s="7"/>
      <c r="L17" s="7"/>
      <c r="M17" s="8"/>
      <c r="N17" s="8"/>
      <c r="O17" s="7">
        <f t="shared" si="0"/>
        <v>35334.357624160002</v>
      </c>
    </row>
    <row r="18" spans="1:16">
      <c r="A18" s="34" t="s">
        <v>15</v>
      </c>
      <c r="B18" s="35"/>
      <c r="C18" s="9">
        <v>7650.1657159200004</v>
      </c>
      <c r="D18" s="9">
        <v>6705.1073597899995</v>
      </c>
      <c r="E18" s="7">
        <v>8582.6252011499982</v>
      </c>
      <c r="F18" s="7">
        <v>7594.4176030799999</v>
      </c>
      <c r="G18" s="7"/>
      <c r="H18" s="7"/>
      <c r="I18" s="7"/>
      <c r="J18" s="7"/>
      <c r="K18" s="7"/>
      <c r="L18" s="7"/>
      <c r="M18" s="8"/>
      <c r="N18" s="8"/>
      <c r="O18" s="7">
        <f t="shared" si="0"/>
        <v>30532.315879939997</v>
      </c>
    </row>
    <row r="19" spans="1:16">
      <c r="A19" s="36" t="s">
        <v>16</v>
      </c>
      <c r="B19" s="37"/>
      <c r="C19" s="9">
        <v>5709.0817110600001</v>
      </c>
      <c r="D19" s="9">
        <v>5403.4893163300003</v>
      </c>
      <c r="E19" s="7">
        <v>6496.1810657100004</v>
      </c>
      <c r="F19" s="7">
        <v>6136.5768155999995</v>
      </c>
      <c r="G19" s="7"/>
      <c r="H19" s="7"/>
      <c r="I19" s="7"/>
      <c r="J19" s="7"/>
      <c r="K19" s="7"/>
      <c r="L19" s="7"/>
      <c r="M19" s="8"/>
      <c r="N19" s="8"/>
      <c r="O19" s="7">
        <f t="shared" si="0"/>
        <v>23745.328908700001</v>
      </c>
    </row>
    <row r="20" spans="1:16">
      <c r="A20" s="36" t="s">
        <v>17</v>
      </c>
      <c r="B20" s="37"/>
      <c r="C20" s="9">
        <v>1706.7128084999999</v>
      </c>
      <c r="D20" s="9">
        <v>1207.06466671</v>
      </c>
      <c r="E20" s="7">
        <v>1766.0122256699999</v>
      </c>
      <c r="F20" s="7">
        <v>1090.64044782</v>
      </c>
      <c r="G20" s="7"/>
      <c r="H20" s="7"/>
      <c r="I20" s="7"/>
      <c r="J20" s="7"/>
      <c r="K20" s="7"/>
      <c r="L20" s="7"/>
      <c r="M20" s="8"/>
      <c r="N20" s="8"/>
      <c r="O20" s="7">
        <f t="shared" si="0"/>
        <v>5770.4301487000002</v>
      </c>
    </row>
    <row r="21" spans="1:16">
      <c r="A21" s="36" t="s">
        <v>27</v>
      </c>
      <c r="B21" s="37"/>
      <c r="C21" s="9">
        <v>234.37119636</v>
      </c>
      <c r="D21" s="9">
        <v>94.553376750000012</v>
      </c>
      <c r="E21" s="7">
        <v>320.43190977</v>
      </c>
      <c r="F21" s="7">
        <v>367.20033966</v>
      </c>
      <c r="G21" s="7"/>
      <c r="H21" s="7"/>
      <c r="I21" s="7"/>
      <c r="J21" s="7"/>
      <c r="K21" s="7"/>
      <c r="L21" s="7"/>
      <c r="M21" s="8"/>
      <c r="N21" s="8"/>
      <c r="O21" s="7">
        <f t="shared" si="0"/>
        <v>1016.55682254</v>
      </c>
    </row>
    <row r="22" spans="1:16">
      <c r="A22" s="29" t="s">
        <v>18</v>
      </c>
      <c r="B22" s="30"/>
      <c r="C22" s="7">
        <v>915.98343102000001</v>
      </c>
      <c r="D22" s="7">
        <v>941.30552368999997</v>
      </c>
      <c r="E22" s="7">
        <v>1644.42868443</v>
      </c>
      <c r="F22" s="7">
        <v>1300.32410508</v>
      </c>
      <c r="G22" s="7"/>
      <c r="H22" s="7"/>
      <c r="I22" s="7"/>
      <c r="J22" s="7"/>
      <c r="K22" s="7"/>
      <c r="L22" s="7"/>
      <c r="M22" s="8"/>
      <c r="N22" s="8"/>
      <c r="O22" s="7">
        <f>SUM(C22:N22)</f>
        <v>4802.0417442199996</v>
      </c>
    </row>
    <row r="23" spans="1:16">
      <c r="A23" s="31" t="s">
        <v>24</v>
      </c>
      <c r="B23" s="32"/>
      <c r="C23" s="7">
        <v>355.52738213999999</v>
      </c>
      <c r="D23" s="7">
        <v>249.5342101</v>
      </c>
      <c r="E23" s="7">
        <v>448.85205351000002</v>
      </c>
      <c r="F23" s="7">
        <v>492.06786552000005</v>
      </c>
      <c r="G23" s="7"/>
      <c r="H23" s="7"/>
      <c r="I23" s="7"/>
      <c r="J23" s="7"/>
      <c r="K23" s="7"/>
      <c r="L23" s="7"/>
      <c r="M23" s="8"/>
      <c r="N23" s="8"/>
      <c r="O23" s="7">
        <f t="shared" si="0"/>
        <v>1545.9815112699998</v>
      </c>
    </row>
    <row r="24" spans="1:16">
      <c r="A24" s="33" t="s">
        <v>19</v>
      </c>
      <c r="B24" s="32"/>
      <c r="C24" s="7">
        <v>259.33678469999995</v>
      </c>
      <c r="D24" s="7">
        <v>378.85540014000003</v>
      </c>
      <c r="E24" s="7">
        <v>846.80823086999999</v>
      </c>
      <c r="F24" s="7">
        <v>528.09864029999994</v>
      </c>
      <c r="G24" s="7"/>
      <c r="H24" s="7"/>
      <c r="I24" s="7"/>
      <c r="J24" s="7"/>
      <c r="K24" s="7"/>
      <c r="L24" s="7"/>
      <c r="M24" s="8"/>
      <c r="N24" s="8"/>
      <c r="O24" s="7">
        <f t="shared" si="0"/>
        <v>2013.0990560099999</v>
      </c>
    </row>
    <row r="25" spans="1:16" s="18" customFormat="1" ht="25.5">
      <c r="A25" s="38" t="s">
        <v>28</v>
      </c>
      <c r="B25" s="15" t="s">
        <v>20</v>
      </c>
      <c r="C25" s="16">
        <v>992.00289006000003</v>
      </c>
      <c r="D25" s="16">
        <v>1585.95013374</v>
      </c>
      <c r="E25" s="16">
        <v>2249.5724829899996</v>
      </c>
      <c r="F25" s="16">
        <v>911.48112594000008</v>
      </c>
      <c r="G25" s="16"/>
      <c r="H25" s="16"/>
      <c r="I25" s="16"/>
      <c r="J25" s="16"/>
      <c r="K25" s="16"/>
      <c r="L25" s="16"/>
      <c r="M25" s="17"/>
      <c r="N25" s="17"/>
      <c r="O25" s="7">
        <f t="shared" si="0"/>
        <v>5739.0066327300001</v>
      </c>
    </row>
    <row r="26" spans="1:16" s="18" customFormat="1" ht="25.5">
      <c r="A26" s="39"/>
      <c r="B26" s="15" t="s">
        <v>21</v>
      </c>
      <c r="C26" s="16">
        <v>369.79106094000002</v>
      </c>
      <c r="D26" s="16">
        <v>485.03906947999997</v>
      </c>
      <c r="E26" s="16">
        <v>1084.48990398</v>
      </c>
      <c r="F26" s="16">
        <v>618.73929810000004</v>
      </c>
      <c r="G26" s="16"/>
      <c r="H26" s="16"/>
      <c r="I26" s="16"/>
      <c r="J26" s="16"/>
      <c r="K26" s="16"/>
      <c r="L26" s="16"/>
      <c r="M26" s="17"/>
      <c r="N26" s="17"/>
      <c r="O26" s="7">
        <f t="shared" si="0"/>
        <v>2558.0593325</v>
      </c>
      <c r="P26" s="25"/>
    </row>
    <row r="27" spans="1:16" s="18" customFormat="1">
      <c r="A27" s="39"/>
      <c r="B27" s="15" t="s">
        <v>22</v>
      </c>
      <c r="C27" s="16">
        <v>622.21182912000006</v>
      </c>
      <c r="D27" s="16">
        <v>1100.9110642600001</v>
      </c>
      <c r="E27" s="16">
        <v>1165.08257901</v>
      </c>
      <c r="F27" s="16">
        <v>292.74182783999998</v>
      </c>
      <c r="G27" s="16"/>
      <c r="H27" s="16"/>
      <c r="I27" s="16"/>
      <c r="J27" s="16"/>
      <c r="K27" s="16"/>
      <c r="L27" s="16"/>
      <c r="M27" s="16"/>
      <c r="N27" s="17"/>
      <c r="O27" s="7">
        <f t="shared" si="0"/>
        <v>3180.9473002300001</v>
      </c>
    </row>
    <row r="28" spans="1:16" s="18" customFormat="1" ht="38.25">
      <c r="A28" s="24" t="s">
        <v>29</v>
      </c>
      <c r="B28" s="15" t="s">
        <v>22</v>
      </c>
      <c r="C28" s="16">
        <v>41.784554699999994</v>
      </c>
      <c r="D28" s="16">
        <v>18.289759109999999</v>
      </c>
      <c r="E28" s="16">
        <v>154.68882471000001</v>
      </c>
      <c r="F28" s="16">
        <v>-139.77308268000002</v>
      </c>
      <c r="G28" s="16"/>
      <c r="H28" s="16"/>
      <c r="I28" s="16"/>
      <c r="J28" s="16"/>
      <c r="K28" s="16"/>
      <c r="L28" s="16"/>
      <c r="M28" s="16"/>
      <c r="N28" s="17"/>
      <c r="O28" s="7">
        <f>SUM(C28:N28)</f>
        <v>74.990055839999968</v>
      </c>
    </row>
    <row r="29" spans="1:16" s="18" customFormat="1" ht="38.25">
      <c r="A29" s="23" t="s">
        <v>30</v>
      </c>
      <c r="B29" s="15" t="s">
        <v>22</v>
      </c>
      <c r="C29" s="16">
        <v>-148.99595382000001</v>
      </c>
      <c r="D29" s="16">
        <v>-24.649255960000001</v>
      </c>
      <c r="E29" s="16">
        <v>-260.53555877999997</v>
      </c>
      <c r="F29" s="16">
        <v>-79.581833099999997</v>
      </c>
      <c r="G29" s="16"/>
      <c r="H29" s="16"/>
      <c r="I29" s="16"/>
      <c r="J29" s="16"/>
      <c r="K29" s="16"/>
      <c r="L29" s="16"/>
      <c r="M29" s="16"/>
      <c r="N29" s="16"/>
      <c r="O29" s="7">
        <f>SUM(C29:N29)</f>
        <v>-513.76260165999997</v>
      </c>
    </row>
    <row r="30" spans="1:16" s="20" customFormat="1" ht="24" customHeight="1">
      <c r="A30" s="44" t="s">
        <v>31</v>
      </c>
      <c r="B30" s="15" t="s">
        <v>20</v>
      </c>
      <c r="C30" s="16">
        <v>5004.18371372</v>
      </c>
      <c r="D30" s="16">
        <v>5492.7855336999992</v>
      </c>
      <c r="E30" s="16">
        <v>6332.6453757599993</v>
      </c>
      <c r="F30" s="16">
        <v>5974.73634167</v>
      </c>
      <c r="G30" s="16"/>
      <c r="H30" s="16"/>
      <c r="I30" s="16"/>
      <c r="J30" s="16"/>
      <c r="K30" s="16"/>
      <c r="L30" s="16"/>
      <c r="M30" s="16"/>
      <c r="N30" s="16"/>
      <c r="O30" s="19" t="s">
        <v>25</v>
      </c>
      <c r="P30" s="18"/>
    </row>
    <row r="31" spans="1:16" s="20" customFormat="1" ht="25.5">
      <c r="A31" s="40"/>
      <c r="B31" s="15" t="s">
        <v>21</v>
      </c>
      <c r="C31" s="16">
        <v>4093.1594842</v>
      </c>
      <c r="D31" s="16">
        <v>4213.4700581799998</v>
      </c>
      <c r="E31" s="16">
        <v>4777.220072789999</v>
      </c>
      <c r="F31" s="16">
        <v>4594.5595347899998</v>
      </c>
      <c r="G31" s="16"/>
      <c r="H31" s="16"/>
      <c r="I31" s="16"/>
      <c r="J31" s="16"/>
      <c r="K31" s="16"/>
      <c r="L31" s="16"/>
      <c r="M31" s="16"/>
      <c r="N31" s="16"/>
      <c r="O31" s="19" t="s">
        <v>25</v>
      </c>
      <c r="P31" s="18"/>
    </row>
    <row r="32" spans="1:16" s="20" customFormat="1" ht="20.45" customHeight="1">
      <c r="A32" s="40"/>
      <c r="B32" s="15" t="s">
        <v>22</v>
      </c>
      <c r="C32" s="16">
        <v>911.02422951999995</v>
      </c>
      <c r="D32" s="16">
        <v>1279.3154755199998</v>
      </c>
      <c r="E32" s="16">
        <v>1555.4253029699998</v>
      </c>
      <c r="F32" s="16">
        <v>1380.17680688</v>
      </c>
      <c r="G32" s="16"/>
      <c r="H32" s="16"/>
      <c r="I32" s="16"/>
      <c r="J32" s="16"/>
      <c r="K32" s="16"/>
      <c r="L32" s="16"/>
      <c r="M32" s="16"/>
      <c r="N32" s="16"/>
      <c r="O32" s="19" t="s">
        <v>25</v>
      </c>
      <c r="P32" s="18"/>
    </row>
    <row r="33" spans="1:15" ht="12" customHeight="1">
      <c r="A33" s="40" t="s">
        <v>23</v>
      </c>
      <c r="B33" s="40"/>
      <c r="C33" s="7">
        <v>-2558.6331984000003</v>
      </c>
      <c r="D33" s="7">
        <v>-2599.0828554799996</v>
      </c>
      <c r="E33" s="7">
        <v>-2673.5709871200002</v>
      </c>
      <c r="F33" s="7">
        <v>-2934.9130993899998</v>
      </c>
      <c r="G33" s="7"/>
      <c r="H33" s="7"/>
      <c r="I33" s="7"/>
      <c r="J33" s="7"/>
      <c r="K33" s="7"/>
      <c r="L33" s="7"/>
      <c r="M33" s="7"/>
      <c r="N33" s="7"/>
      <c r="O33" s="10" t="s">
        <v>25</v>
      </c>
    </row>
    <row r="34" spans="1:15">
      <c r="F34" s="11"/>
      <c r="H34" s="12"/>
    </row>
    <row r="35" spans="1:15">
      <c r="G35" s="13"/>
      <c r="H35" s="12"/>
    </row>
    <row r="36" spans="1:15">
      <c r="G36" s="13"/>
      <c r="J36" s="4"/>
    </row>
    <row r="37" spans="1:15">
      <c r="G37" s="13"/>
      <c r="J37" s="4"/>
    </row>
    <row r="38" spans="1:15">
      <c r="G38" s="13"/>
      <c r="J38" s="4"/>
    </row>
    <row r="39" spans="1:15">
      <c r="G39" s="13"/>
      <c r="J39" s="4"/>
    </row>
    <row r="40" spans="1:15">
      <c r="G40" s="13"/>
      <c r="J40" s="4"/>
    </row>
    <row r="41" spans="1:15">
      <c r="G41" s="13"/>
      <c r="J41" s="4"/>
    </row>
    <row r="42" spans="1:15">
      <c r="G42" s="13"/>
      <c r="J42" s="4"/>
    </row>
    <row r="43" spans="1:15">
      <c r="G43" s="13"/>
      <c r="J43" s="4"/>
    </row>
    <row r="44" spans="1:15">
      <c r="G44" s="13"/>
      <c r="J44" s="4"/>
    </row>
    <row r="45" spans="1:15">
      <c r="G45" s="13"/>
      <c r="J45" s="4"/>
    </row>
    <row r="46" spans="1:15">
      <c r="G46" s="13"/>
      <c r="J46" s="4"/>
    </row>
    <row r="47" spans="1:15">
      <c r="G47" s="13"/>
      <c r="J47" s="4"/>
    </row>
    <row r="48" spans="1:15">
      <c r="G48" s="13"/>
      <c r="J48" s="4"/>
    </row>
    <row r="49" spans="7:10">
      <c r="G49" s="13"/>
      <c r="J49" s="4"/>
    </row>
    <row r="50" spans="7:10">
      <c r="G50" s="13"/>
      <c r="J50" s="4"/>
    </row>
    <row r="51" spans="7:10">
      <c r="G51" s="13"/>
      <c r="J51" s="4"/>
    </row>
    <row r="52" spans="7:10">
      <c r="G52" s="13"/>
      <c r="J52" s="4"/>
    </row>
    <row r="53" spans="7:10">
      <c r="G53" s="13"/>
      <c r="J53" s="4"/>
    </row>
    <row r="54" spans="7:10">
      <c r="G54" s="13"/>
      <c r="J54" s="4"/>
    </row>
    <row r="55" spans="7:10">
      <c r="G55" s="13"/>
      <c r="J55" s="4"/>
    </row>
    <row r="56" spans="7:10">
      <c r="G56" s="13"/>
      <c r="J56" s="4"/>
    </row>
    <row r="57" spans="7:10">
      <c r="G57" s="13"/>
      <c r="J57" s="4"/>
    </row>
    <row r="58" spans="7:10">
      <c r="G58" s="13"/>
      <c r="J58" s="4"/>
    </row>
    <row r="59" spans="7:10">
      <c r="G59" s="13"/>
      <c r="J59" s="4"/>
    </row>
    <row r="60" spans="7:10">
      <c r="G60" s="13"/>
      <c r="J60" s="4"/>
    </row>
    <row r="61" spans="7:10">
      <c r="J61" s="4"/>
    </row>
    <row r="62" spans="7:10">
      <c r="J62" s="4"/>
    </row>
    <row r="63" spans="7:10">
      <c r="J63" s="4"/>
    </row>
    <row r="64" spans="7:10">
      <c r="J64" s="4"/>
    </row>
    <row r="65" spans="10:10">
      <c r="J65" s="4"/>
    </row>
    <row r="66" spans="10:10">
      <c r="J66" s="4"/>
    </row>
    <row r="67" spans="10:10">
      <c r="J67" s="4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workbookViewId="0">
      <selection activeCell="O6" sqref="O6"/>
    </sheetView>
  </sheetViews>
  <sheetFormatPr defaultRowHeight="12.75"/>
  <cols>
    <col min="1" max="1" width="24.25" style="1" customWidth="1"/>
    <col min="2" max="2" width="15.375" style="1" customWidth="1"/>
    <col min="3" max="8" width="11.25" style="1" bestFit="1" customWidth="1"/>
    <col min="9" max="9" width="11.25" style="4" bestFit="1" customWidth="1"/>
    <col min="10" max="10" width="10.75" style="1" customWidth="1"/>
    <col min="11" max="11" width="10.5" style="1" customWidth="1"/>
    <col min="12" max="12" width="10.875" style="1" customWidth="1"/>
    <col min="13" max="13" width="11.5" style="1" customWidth="1"/>
    <col min="14" max="14" width="11.375" style="1" customWidth="1"/>
    <col min="15" max="15" width="10.25" style="1" customWidth="1"/>
    <col min="16" max="16384" width="9" style="1"/>
  </cols>
  <sheetData>
    <row r="1" spans="1:15" ht="15.75">
      <c r="A1" s="26" t="s">
        <v>0</v>
      </c>
      <c r="B1" s="26"/>
      <c r="C1" s="26"/>
      <c r="D1" s="26"/>
      <c r="I1" s="1"/>
      <c r="J1" s="2"/>
      <c r="K1" s="2"/>
      <c r="L1" s="2"/>
    </row>
    <row r="2" spans="1:15" ht="18.75">
      <c r="A2" s="41" t="s">
        <v>33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>
      <c r="A3" s="21" t="s">
        <v>26</v>
      </c>
      <c r="B3" s="3"/>
      <c r="K3" s="5"/>
    </row>
    <row r="4" spans="1:15">
      <c r="A4" s="45" t="s">
        <v>2</v>
      </c>
      <c r="B4" s="46"/>
      <c r="C4" s="14">
        <v>43831</v>
      </c>
      <c r="D4" s="14">
        <v>43862</v>
      </c>
      <c r="E4" s="14">
        <v>43891</v>
      </c>
      <c r="F4" s="14">
        <v>43922</v>
      </c>
      <c r="G4" s="14">
        <v>43952</v>
      </c>
      <c r="H4" s="14">
        <v>43983</v>
      </c>
      <c r="I4" s="14">
        <v>44013</v>
      </c>
      <c r="J4" s="14">
        <v>44044</v>
      </c>
      <c r="K4" s="14">
        <v>44075</v>
      </c>
      <c r="L4" s="14">
        <v>44105</v>
      </c>
      <c r="M4" s="14">
        <v>44136</v>
      </c>
      <c r="N4" s="14">
        <v>44166</v>
      </c>
      <c r="O4" s="6" t="s">
        <v>3</v>
      </c>
    </row>
    <row r="5" spans="1:15">
      <c r="A5" s="47" t="s">
        <v>4</v>
      </c>
      <c r="B5" s="48"/>
      <c r="C5" s="7">
        <v>1455.2837999999999</v>
      </c>
      <c r="D5" s="7">
        <v>1479.1791000000001</v>
      </c>
      <c r="E5" s="7">
        <v>1980.6874</v>
      </c>
      <c r="F5" s="7">
        <v>1572.4445000000001</v>
      </c>
      <c r="G5" s="7"/>
      <c r="H5" s="7"/>
      <c r="I5" s="7"/>
      <c r="J5" s="7"/>
      <c r="K5" s="7"/>
      <c r="L5" s="7"/>
      <c r="M5" s="8"/>
      <c r="N5" s="8"/>
      <c r="O5" s="7">
        <v>6487.5948000000008</v>
      </c>
    </row>
    <row r="6" spans="1:15">
      <c r="A6" s="47" t="s">
        <v>5</v>
      </c>
      <c r="B6" s="48"/>
      <c r="C6" s="7">
        <v>134.0932</v>
      </c>
      <c r="D6" s="7">
        <v>379.48860000000002</v>
      </c>
      <c r="E6" s="7">
        <v>405.7756</v>
      </c>
      <c r="F6" s="7">
        <v>193.96279999999999</v>
      </c>
      <c r="G6" s="7"/>
      <c r="H6" s="7"/>
      <c r="I6" s="7"/>
      <c r="J6" s="7"/>
      <c r="K6" s="7"/>
      <c r="L6" s="7"/>
      <c r="M6" s="8"/>
      <c r="N6" s="8"/>
      <c r="O6" s="7">
        <v>1113.3202000000001</v>
      </c>
    </row>
    <row r="7" spans="1:15">
      <c r="A7" s="47" t="s">
        <v>6</v>
      </c>
      <c r="B7" s="48"/>
      <c r="C7" s="7">
        <v>1321.1905999999999</v>
      </c>
      <c r="D7" s="7">
        <v>1099.6905000000002</v>
      </c>
      <c r="E7" s="7">
        <v>1574.9118000000001</v>
      </c>
      <c r="F7" s="7">
        <v>1378.4817</v>
      </c>
      <c r="G7" s="7"/>
      <c r="H7" s="7"/>
      <c r="I7" s="7"/>
      <c r="J7" s="7"/>
      <c r="K7" s="7"/>
      <c r="L7" s="7"/>
      <c r="M7" s="8"/>
      <c r="N7" s="8"/>
      <c r="O7" s="7">
        <v>5374.2746000000006</v>
      </c>
    </row>
    <row r="8" spans="1:15">
      <c r="A8" s="47" t="s">
        <v>7</v>
      </c>
      <c r="B8" s="48"/>
      <c r="C8" s="7">
        <v>1137.4484</v>
      </c>
      <c r="D8" s="7">
        <v>956.61770000000001</v>
      </c>
      <c r="E8" s="7">
        <v>1274.1687999999999</v>
      </c>
      <c r="F8" s="7">
        <v>1161.9335000000001</v>
      </c>
      <c r="G8" s="7"/>
      <c r="H8" s="7"/>
      <c r="I8" s="7"/>
      <c r="J8" s="7"/>
      <c r="K8" s="7"/>
      <c r="L8" s="7"/>
      <c r="M8" s="8"/>
      <c r="N8" s="8"/>
      <c r="O8" s="7">
        <v>4530.1684000000005</v>
      </c>
    </row>
    <row r="9" spans="1:15">
      <c r="A9" s="49" t="s">
        <v>8</v>
      </c>
      <c r="B9" s="50"/>
      <c r="C9" s="7">
        <v>1003.0417</v>
      </c>
      <c r="D9" s="7">
        <v>854.29499999999996</v>
      </c>
      <c r="E9" s="7">
        <v>1112.6524999999999</v>
      </c>
      <c r="F9" s="7">
        <v>1007.619</v>
      </c>
      <c r="G9" s="7"/>
      <c r="H9" s="7"/>
      <c r="I9" s="7"/>
      <c r="J9" s="7"/>
      <c r="K9" s="7"/>
      <c r="L9" s="7"/>
      <c r="M9" s="8"/>
      <c r="N9" s="8"/>
      <c r="O9" s="7">
        <v>3977.6082000000001</v>
      </c>
    </row>
    <row r="10" spans="1:15">
      <c r="A10" s="49" t="s">
        <v>9</v>
      </c>
      <c r="B10" s="50"/>
      <c r="C10" s="7">
        <v>95.722099999999998</v>
      </c>
      <c r="D10" s="7">
        <v>80.837699999999998</v>
      </c>
      <c r="E10" s="7">
        <v>114.7345</v>
      </c>
      <c r="F10" s="7">
        <v>122.2508</v>
      </c>
      <c r="G10" s="7"/>
      <c r="H10" s="7"/>
      <c r="I10" s="7"/>
      <c r="J10" s="7"/>
      <c r="K10" s="7"/>
      <c r="L10" s="7"/>
      <c r="M10" s="8"/>
      <c r="N10" s="8"/>
      <c r="O10" s="7">
        <v>413.54510000000005</v>
      </c>
    </row>
    <row r="11" spans="1:15">
      <c r="A11" s="51" t="s">
        <v>27</v>
      </c>
      <c r="B11" s="52"/>
      <c r="C11" s="9">
        <v>38.684600000000003</v>
      </c>
      <c r="D11" s="9">
        <v>21.484999999999999</v>
      </c>
      <c r="E11" s="7">
        <v>46.781799999999997</v>
      </c>
      <c r="F11" s="7">
        <v>32.063699999999997</v>
      </c>
      <c r="G11" s="7"/>
      <c r="H11" s="7"/>
      <c r="I11" s="7"/>
      <c r="J11" s="7"/>
      <c r="K11" s="7"/>
      <c r="L11" s="7"/>
      <c r="M11" s="8"/>
      <c r="N11" s="8"/>
      <c r="O11" s="7">
        <v>139.01510000000002</v>
      </c>
    </row>
    <row r="12" spans="1:15">
      <c r="A12" s="34" t="s">
        <v>10</v>
      </c>
      <c r="B12" s="35"/>
      <c r="C12" s="9">
        <v>183.7422</v>
      </c>
      <c r="D12" s="9">
        <v>143.0728</v>
      </c>
      <c r="E12" s="7">
        <v>300.74299999999999</v>
      </c>
      <c r="F12" s="7">
        <v>216.54820000000001</v>
      </c>
      <c r="G12" s="7"/>
      <c r="H12" s="7"/>
      <c r="I12" s="7"/>
      <c r="J12" s="7"/>
      <c r="K12" s="7"/>
      <c r="L12" s="7"/>
      <c r="M12" s="8"/>
      <c r="N12" s="8"/>
      <c r="O12" s="7">
        <v>844.10619999999994</v>
      </c>
    </row>
    <row r="13" spans="1:15">
      <c r="A13" s="36" t="s">
        <v>24</v>
      </c>
      <c r="B13" s="37"/>
      <c r="C13" s="9">
        <v>105.7808</v>
      </c>
      <c r="D13" s="9">
        <v>69.088800000000006</v>
      </c>
      <c r="E13" s="7">
        <v>130.44839999999999</v>
      </c>
      <c r="F13" s="7">
        <v>107.66289999999999</v>
      </c>
      <c r="G13" s="7"/>
      <c r="H13" s="7"/>
      <c r="I13" s="7"/>
      <c r="J13" s="7"/>
      <c r="K13" s="7"/>
      <c r="L13" s="7"/>
      <c r="M13" s="8"/>
      <c r="N13" s="8"/>
      <c r="O13" s="7">
        <v>412.98089999999996</v>
      </c>
    </row>
    <row r="14" spans="1:15">
      <c r="A14" s="36" t="s">
        <v>11</v>
      </c>
      <c r="B14" s="37"/>
      <c r="C14" s="9">
        <v>53.814900000000002</v>
      </c>
      <c r="D14" s="9">
        <v>56.039700000000003</v>
      </c>
      <c r="E14" s="7">
        <v>138.47229999999999</v>
      </c>
      <c r="F14" s="7">
        <v>84.753900000000002</v>
      </c>
      <c r="G14" s="7"/>
      <c r="H14" s="7"/>
      <c r="I14" s="7"/>
      <c r="J14" s="7"/>
      <c r="K14" s="7"/>
      <c r="L14" s="7"/>
      <c r="M14" s="8"/>
      <c r="N14" s="8"/>
      <c r="O14" s="7">
        <v>333.08080000000001</v>
      </c>
    </row>
    <row r="15" spans="1:15">
      <c r="A15" s="27" t="s">
        <v>12</v>
      </c>
      <c r="B15" s="28"/>
      <c r="C15" s="9">
        <v>1391.4289000000001</v>
      </c>
      <c r="D15" s="9">
        <v>1338.5070000000001</v>
      </c>
      <c r="E15" s="7">
        <v>1794.6439</v>
      </c>
      <c r="F15" s="7">
        <v>1424.3263999999999</v>
      </c>
      <c r="G15" s="7"/>
      <c r="H15" s="7"/>
      <c r="I15" s="7"/>
      <c r="J15" s="7"/>
      <c r="K15" s="7"/>
      <c r="L15" s="7"/>
      <c r="M15" s="8"/>
      <c r="N15" s="8"/>
      <c r="O15" s="7">
        <v>5948.9062000000004</v>
      </c>
    </row>
    <row r="16" spans="1:15">
      <c r="A16" s="27" t="s">
        <v>13</v>
      </c>
      <c r="B16" s="28"/>
      <c r="C16" s="9">
        <v>153.08080000000001</v>
      </c>
      <c r="D16" s="9">
        <v>244.95939999999999</v>
      </c>
      <c r="E16" s="7">
        <v>336.1157</v>
      </c>
      <c r="F16" s="7">
        <v>165.98079999999999</v>
      </c>
      <c r="G16" s="7"/>
      <c r="H16" s="7"/>
      <c r="I16" s="7"/>
      <c r="J16" s="7"/>
      <c r="K16" s="7"/>
      <c r="L16" s="7"/>
      <c r="M16" s="8"/>
      <c r="N16" s="8"/>
      <c r="O16" s="7">
        <v>900.13670000000002</v>
      </c>
    </row>
    <row r="17" spans="1:16">
      <c r="A17" s="27" t="s">
        <v>14</v>
      </c>
      <c r="B17" s="28"/>
      <c r="C17" s="9">
        <v>1238.3481000000002</v>
      </c>
      <c r="D17" s="9">
        <v>1093.5476000000001</v>
      </c>
      <c r="E17" s="7">
        <v>1458.5282</v>
      </c>
      <c r="F17" s="7">
        <v>1258.3455999999999</v>
      </c>
      <c r="G17" s="7"/>
      <c r="H17" s="7"/>
      <c r="I17" s="7"/>
      <c r="J17" s="7"/>
      <c r="K17" s="7"/>
      <c r="L17" s="7"/>
      <c r="M17" s="8"/>
      <c r="N17" s="8"/>
      <c r="O17" s="7">
        <v>5048.7694999999994</v>
      </c>
    </row>
    <row r="18" spans="1:16">
      <c r="A18" s="34" t="s">
        <v>15</v>
      </c>
      <c r="B18" s="35"/>
      <c r="C18" s="9">
        <v>1105.9308000000001</v>
      </c>
      <c r="D18" s="9">
        <v>958.92729999999995</v>
      </c>
      <c r="E18" s="7">
        <v>1224.0084999999999</v>
      </c>
      <c r="F18" s="7">
        <v>1074.3878</v>
      </c>
      <c r="G18" s="7"/>
      <c r="H18" s="7"/>
      <c r="I18" s="7"/>
      <c r="J18" s="7"/>
      <c r="K18" s="7"/>
      <c r="L18" s="7"/>
      <c r="M18" s="8"/>
      <c r="N18" s="8"/>
      <c r="O18" s="7">
        <v>4363.2543999999998</v>
      </c>
    </row>
    <row r="19" spans="1:16">
      <c r="A19" s="36" t="s">
        <v>16</v>
      </c>
      <c r="B19" s="37"/>
      <c r="C19" s="9">
        <v>825.32190000000003</v>
      </c>
      <c r="D19" s="9">
        <v>772.77710000000002</v>
      </c>
      <c r="E19" s="7">
        <v>926.45090000000005</v>
      </c>
      <c r="F19" s="7">
        <v>868.14599999999996</v>
      </c>
      <c r="G19" s="7"/>
      <c r="H19" s="7"/>
      <c r="I19" s="7"/>
      <c r="J19" s="7"/>
      <c r="K19" s="7"/>
      <c r="L19" s="7"/>
      <c r="M19" s="8"/>
      <c r="N19" s="8"/>
      <c r="O19" s="7">
        <v>3392.6958999999997</v>
      </c>
    </row>
    <row r="20" spans="1:16">
      <c r="A20" s="36" t="s">
        <v>17</v>
      </c>
      <c r="B20" s="37"/>
      <c r="C20" s="9">
        <v>246.72749999999999</v>
      </c>
      <c r="D20" s="9">
        <v>172.6277</v>
      </c>
      <c r="E20" s="7">
        <v>251.85929999999999</v>
      </c>
      <c r="F20" s="7">
        <v>154.2937</v>
      </c>
      <c r="G20" s="7"/>
      <c r="H20" s="7"/>
      <c r="I20" s="7"/>
      <c r="J20" s="7"/>
      <c r="K20" s="7"/>
      <c r="L20" s="7"/>
      <c r="M20" s="8"/>
      <c r="N20" s="8"/>
      <c r="O20" s="7">
        <v>825.50819999999999</v>
      </c>
    </row>
    <row r="21" spans="1:16">
      <c r="A21" s="36" t="s">
        <v>27</v>
      </c>
      <c r="B21" s="37"/>
      <c r="C21" s="9">
        <v>33.881399999999999</v>
      </c>
      <c r="D21" s="9">
        <v>13.522500000000001</v>
      </c>
      <c r="E21" s="7">
        <v>45.698300000000003</v>
      </c>
      <c r="F21" s="7">
        <v>51.948099999999997</v>
      </c>
      <c r="G21" s="7"/>
      <c r="H21" s="7"/>
      <c r="I21" s="7"/>
      <c r="J21" s="7"/>
      <c r="K21" s="7"/>
      <c r="L21" s="7"/>
      <c r="M21" s="8"/>
      <c r="N21" s="8"/>
      <c r="O21" s="7">
        <v>145.05029999999999</v>
      </c>
    </row>
    <row r="22" spans="1:16">
      <c r="A22" s="29" t="s">
        <v>18</v>
      </c>
      <c r="B22" s="30"/>
      <c r="C22" s="7">
        <v>132.41730000000001</v>
      </c>
      <c r="D22" s="7">
        <v>134.62029999999999</v>
      </c>
      <c r="E22" s="7">
        <v>234.5197</v>
      </c>
      <c r="F22" s="7">
        <v>183.95779999999999</v>
      </c>
      <c r="G22" s="7"/>
      <c r="H22" s="7"/>
      <c r="I22" s="7"/>
      <c r="J22" s="7"/>
      <c r="K22" s="7"/>
      <c r="L22" s="7"/>
      <c r="M22" s="8"/>
      <c r="N22" s="8"/>
      <c r="O22" s="7">
        <v>685.51509999999996</v>
      </c>
    </row>
    <row r="23" spans="1:16">
      <c r="A23" s="31" t="s">
        <v>24</v>
      </c>
      <c r="B23" s="32"/>
      <c r="C23" s="7">
        <v>51.396099999999997</v>
      </c>
      <c r="D23" s="7">
        <v>35.686999999999998</v>
      </c>
      <c r="E23" s="7">
        <v>64.012900000000002</v>
      </c>
      <c r="F23" s="7">
        <v>69.613200000000006</v>
      </c>
      <c r="G23" s="7"/>
      <c r="H23" s="7"/>
      <c r="I23" s="7"/>
      <c r="J23" s="7"/>
      <c r="K23" s="7"/>
      <c r="L23" s="7"/>
      <c r="M23" s="8"/>
      <c r="N23" s="8"/>
      <c r="O23" s="7">
        <v>220.70920000000001</v>
      </c>
    </row>
    <row r="24" spans="1:16">
      <c r="A24" s="33" t="s">
        <v>19</v>
      </c>
      <c r="B24" s="32"/>
      <c r="C24" s="7">
        <v>37.490499999999997</v>
      </c>
      <c r="D24" s="7">
        <v>54.181800000000003</v>
      </c>
      <c r="E24" s="7">
        <v>120.76730000000001</v>
      </c>
      <c r="F24" s="7">
        <v>74.710499999999996</v>
      </c>
      <c r="G24" s="7"/>
      <c r="H24" s="7"/>
      <c r="I24" s="7"/>
      <c r="J24" s="7"/>
      <c r="K24" s="7"/>
      <c r="L24" s="7"/>
      <c r="M24" s="8"/>
      <c r="N24" s="8"/>
      <c r="O24" s="7">
        <v>287.15010000000001</v>
      </c>
    </row>
    <row r="25" spans="1:16" s="18" customFormat="1" ht="25.5">
      <c r="A25" s="38" t="s">
        <v>28</v>
      </c>
      <c r="B25" s="15" t="s">
        <v>20</v>
      </c>
      <c r="C25" s="16">
        <v>143.40690000000001</v>
      </c>
      <c r="D25" s="16">
        <v>226.81379999999999</v>
      </c>
      <c r="E25" s="16">
        <v>320.82209999999998</v>
      </c>
      <c r="F25" s="7">
        <v>128.9479</v>
      </c>
      <c r="G25" s="16"/>
      <c r="H25" s="16"/>
      <c r="I25" s="16"/>
      <c r="J25" s="16"/>
      <c r="K25" s="16"/>
      <c r="L25" s="16"/>
      <c r="M25" s="17"/>
      <c r="N25" s="17"/>
      <c r="O25" s="16">
        <v>819.99069999999995</v>
      </c>
    </row>
    <row r="26" spans="1:16" s="18" customFormat="1" ht="25.5">
      <c r="A26" s="39"/>
      <c r="B26" s="15" t="s">
        <v>21</v>
      </c>
      <c r="C26" s="16">
        <v>53.458100000000002</v>
      </c>
      <c r="D26" s="16">
        <v>69.367599999999996</v>
      </c>
      <c r="E26" s="16">
        <v>154.66419999999999</v>
      </c>
      <c r="F26" s="7">
        <v>87.533500000000004</v>
      </c>
      <c r="G26" s="16"/>
      <c r="H26" s="16"/>
      <c r="I26" s="16"/>
      <c r="J26" s="16"/>
      <c r="K26" s="16"/>
      <c r="L26" s="16"/>
      <c r="M26" s="17"/>
      <c r="N26" s="17"/>
      <c r="O26" s="16">
        <v>365.02339999999998</v>
      </c>
    </row>
    <row r="27" spans="1:16" s="18" customFormat="1">
      <c r="A27" s="39"/>
      <c r="B27" s="15" t="s">
        <v>22</v>
      </c>
      <c r="C27" s="16">
        <v>89.948800000000006</v>
      </c>
      <c r="D27" s="16">
        <v>157.4462</v>
      </c>
      <c r="E27" s="16">
        <v>166.15790000000001</v>
      </c>
      <c r="F27" s="7">
        <v>41.414400000000001</v>
      </c>
      <c r="G27" s="16"/>
      <c r="H27" s="16"/>
      <c r="I27" s="16"/>
      <c r="J27" s="16"/>
      <c r="K27" s="16"/>
      <c r="L27" s="16"/>
      <c r="M27" s="16"/>
      <c r="N27" s="17"/>
      <c r="O27" s="16">
        <v>454.96730000000002</v>
      </c>
    </row>
    <row r="28" spans="1:16" s="18" customFormat="1" ht="38.25">
      <c r="A28" s="22" t="s">
        <v>29</v>
      </c>
      <c r="B28" s="15" t="s">
        <v>22</v>
      </c>
      <c r="C28" s="16">
        <v>6.0404999999999998</v>
      </c>
      <c r="D28" s="16">
        <v>2.6156999999999999</v>
      </c>
      <c r="E28" s="16">
        <v>22.0609</v>
      </c>
      <c r="F28" s="7">
        <v>-19.773800000000001</v>
      </c>
      <c r="G28" s="16"/>
      <c r="H28" s="16"/>
      <c r="I28" s="16"/>
      <c r="J28" s="16"/>
      <c r="K28" s="16"/>
      <c r="L28" s="16"/>
      <c r="M28" s="16"/>
      <c r="N28" s="17"/>
      <c r="O28" s="16">
        <v>10.943300000000001</v>
      </c>
    </row>
    <row r="29" spans="1:16" s="18" customFormat="1" ht="38.25">
      <c r="A29" s="23" t="s">
        <v>30</v>
      </c>
      <c r="B29" s="15" t="s">
        <v>22</v>
      </c>
      <c r="C29" s="16">
        <v>-21.539300000000001</v>
      </c>
      <c r="D29" s="16">
        <v>-3.5251999999999999</v>
      </c>
      <c r="E29" s="16">
        <v>-37.156199999999998</v>
      </c>
      <c r="F29" s="7">
        <v>-11.2585</v>
      </c>
      <c r="G29" s="16"/>
      <c r="H29" s="16"/>
      <c r="I29" s="16"/>
      <c r="J29" s="16"/>
      <c r="K29" s="16"/>
      <c r="L29" s="16"/>
      <c r="M29" s="16"/>
      <c r="N29" s="16"/>
      <c r="O29" s="16">
        <v>-73.479200000000006</v>
      </c>
    </row>
    <row r="30" spans="1:16" s="20" customFormat="1" ht="24" customHeight="1">
      <c r="A30" s="44" t="s">
        <v>32</v>
      </c>
      <c r="B30" s="15" t="s">
        <v>20</v>
      </c>
      <c r="C30" s="16">
        <v>726.54970000000003</v>
      </c>
      <c r="D30" s="16">
        <v>783.94449999999995</v>
      </c>
      <c r="E30" s="16">
        <v>893.79759999999999</v>
      </c>
      <c r="F30" s="7">
        <v>846.6277</v>
      </c>
      <c r="G30" s="16"/>
      <c r="H30" s="16"/>
      <c r="I30" s="16"/>
      <c r="J30" s="16"/>
      <c r="K30" s="16"/>
      <c r="L30" s="16"/>
      <c r="M30" s="16"/>
      <c r="N30" s="16"/>
      <c r="O30" s="19" t="s">
        <v>25</v>
      </c>
      <c r="P30" s="18"/>
    </row>
    <row r="31" spans="1:16" s="20" customFormat="1" ht="25.5">
      <c r="A31" s="40"/>
      <c r="B31" s="15" t="s">
        <v>21</v>
      </c>
      <c r="C31" s="16">
        <v>594.27949999999998</v>
      </c>
      <c r="D31" s="16">
        <v>601.35730000000001</v>
      </c>
      <c r="E31" s="16">
        <v>674.26289999999995</v>
      </c>
      <c r="F31" s="7">
        <v>651.05489999999998</v>
      </c>
      <c r="G31" s="16"/>
      <c r="H31" s="16"/>
      <c r="I31" s="16"/>
      <c r="J31" s="16"/>
      <c r="K31" s="16"/>
      <c r="L31" s="16"/>
      <c r="M31" s="16"/>
      <c r="N31" s="16"/>
      <c r="O31" s="19" t="s">
        <v>25</v>
      </c>
      <c r="P31" s="18"/>
    </row>
    <row r="32" spans="1:16" s="20" customFormat="1" ht="20.45" customHeight="1">
      <c r="A32" s="40"/>
      <c r="B32" s="15" t="s">
        <v>22</v>
      </c>
      <c r="C32" s="16">
        <v>132.27019999999999</v>
      </c>
      <c r="D32" s="16">
        <v>182.5872</v>
      </c>
      <c r="E32" s="16">
        <v>219.53469999999999</v>
      </c>
      <c r="F32" s="7">
        <v>195.5728</v>
      </c>
      <c r="G32" s="16"/>
      <c r="H32" s="16"/>
      <c r="I32" s="16"/>
      <c r="J32" s="16"/>
      <c r="K32" s="16"/>
      <c r="L32" s="16"/>
      <c r="M32" s="16"/>
      <c r="N32" s="16"/>
      <c r="O32" s="19" t="s">
        <v>25</v>
      </c>
      <c r="P32" s="18"/>
    </row>
    <row r="33" spans="1:15">
      <c r="A33" s="40" t="s">
        <v>23</v>
      </c>
      <c r="B33" s="40"/>
      <c r="C33" s="7">
        <v>-371.48399999999998</v>
      </c>
      <c r="D33" s="7">
        <v>-370.94779999999997</v>
      </c>
      <c r="E33" s="7">
        <v>-377.35120000000001</v>
      </c>
      <c r="F33" s="7">
        <v>-415.8809</v>
      </c>
      <c r="G33" s="7"/>
      <c r="H33" s="7"/>
      <c r="I33" s="7"/>
      <c r="J33" s="7"/>
      <c r="K33" s="7"/>
      <c r="L33" s="7"/>
      <c r="M33" s="7"/>
      <c r="N33" s="7"/>
      <c r="O33" s="10" t="s">
        <v>25</v>
      </c>
    </row>
    <row r="34" spans="1:15">
      <c r="F34" s="11"/>
      <c r="H34" s="12"/>
    </row>
    <row r="35" spans="1:15">
      <c r="G35" s="13"/>
      <c r="H35" s="12"/>
    </row>
    <row r="36" spans="1:15">
      <c r="G36" s="13"/>
      <c r="J36" s="4"/>
      <c r="M36" s="12"/>
      <c r="N36" s="12"/>
      <c r="O36" s="12"/>
    </row>
    <row r="37" spans="1:15">
      <c r="G37" s="13"/>
      <c r="J37" s="4"/>
    </row>
    <row r="38" spans="1:15">
      <c r="G38" s="13"/>
      <c r="J38" s="4"/>
    </row>
    <row r="39" spans="1:15">
      <c r="G39" s="13"/>
      <c r="J39" s="4"/>
    </row>
    <row r="40" spans="1:15">
      <c r="G40" s="13"/>
      <c r="J40" s="4"/>
    </row>
    <row r="41" spans="1:15">
      <c r="G41" s="13"/>
      <c r="J41" s="4"/>
    </row>
    <row r="42" spans="1:15">
      <c r="G42" s="13"/>
      <c r="J42" s="4"/>
    </row>
    <row r="43" spans="1:15">
      <c r="G43" s="13"/>
      <c r="J43" s="4"/>
    </row>
    <row r="44" spans="1:15">
      <c r="G44" s="13"/>
      <c r="J44" s="4"/>
    </row>
    <row r="45" spans="1:15">
      <c r="G45" s="13"/>
      <c r="J45" s="4"/>
    </row>
    <row r="46" spans="1:15">
      <c r="G46" s="13"/>
      <c r="J46" s="4"/>
    </row>
    <row r="47" spans="1:15">
      <c r="G47" s="13"/>
      <c r="J47" s="4"/>
    </row>
    <row r="48" spans="1:15">
      <c r="G48" s="13"/>
      <c r="J48" s="4"/>
    </row>
    <row r="49" spans="7:10">
      <c r="G49" s="13"/>
      <c r="J49" s="4"/>
    </row>
    <row r="50" spans="7:10">
      <c r="G50" s="13"/>
      <c r="J50" s="4"/>
    </row>
    <row r="51" spans="7:10">
      <c r="G51" s="13"/>
      <c r="J51" s="4"/>
    </row>
    <row r="52" spans="7:10">
      <c r="G52" s="13"/>
      <c r="J52" s="4"/>
    </row>
    <row r="53" spans="7:10">
      <c r="G53" s="13"/>
      <c r="J53" s="4"/>
    </row>
    <row r="54" spans="7:10">
      <c r="G54" s="13"/>
      <c r="J54" s="4"/>
    </row>
    <row r="55" spans="7:10">
      <c r="G55" s="13"/>
      <c r="J55" s="4"/>
    </row>
    <row r="56" spans="7:10">
      <c r="G56" s="13"/>
      <c r="J56" s="4"/>
    </row>
    <row r="57" spans="7:10">
      <c r="G57" s="13"/>
      <c r="J57" s="4"/>
    </row>
    <row r="58" spans="7:10">
      <c r="G58" s="13"/>
      <c r="J58" s="4"/>
    </row>
    <row r="59" spans="7:10">
      <c r="G59" s="13"/>
      <c r="J59" s="4"/>
    </row>
    <row r="60" spans="7:10">
      <c r="G60" s="13"/>
      <c r="J60" s="4"/>
    </row>
    <row r="61" spans="7:10">
      <c r="J61" s="4"/>
    </row>
    <row r="62" spans="7:10">
      <c r="J62" s="4"/>
    </row>
    <row r="63" spans="7:10">
      <c r="J63" s="4"/>
    </row>
    <row r="64" spans="7:10">
      <c r="J64" s="4"/>
    </row>
    <row r="65" spans="10:10">
      <c r="J65" s="4"/>
    </row>
    <row r="66" spans="10:10">
      <c r="J66" s="4"/>
    </row>
    <row r="67" spans="10:10">
      <c r="J67" s="4"/>
    </row>
  </sheetData>
  <mergeCells count="26">
    <mergeCell ref="A30:A32"/>
    <mergeCell ref="A33:B33"/>
    <mergeCell ref="A20:B20"/>
    <mergeCell ref="A21:B21"/>
    <mergeCell ref="A22:B22"/>
    <mergeCell ref="A23:B23"/>
    <mergeCell ref="A24:B24"/>
    <mergeCell ref="A25:A27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D1"/>
    <mergeCell ref="A2:N2"/>
    <mergeCell ref="A4:B4"/>
    <mergeCell ref="A5:B5"/>
    <mergeCell ref="A6:B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Apr. 2020 (in RMB)</vt:lpstr>
      <vt:lpstr>Apr. 2020 (in USD)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2020-05-18T08:10:41Z</dcterms:modified>
</cp:coreProperties>
</file>