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以人民币计价" sheetId="4" r:id="rId1"/>
  </sheets>
  <calcPr calcId="124519"/>
</workbook>
</file>

<file path=xl/calcChain.xml><?xml version="1.0" encoding="utf-8"?>
<calcChain xmlns="http://schemas.openxmlformats.org/spreadsheetml/2006/main">
  <c r="O27" i="4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<sst xmlns="http://schemas.openxmlformats.org/spreadsheetml/2006/main" count="38" uniqueCount="23">
  <si>
    <t>项目</t>
    <phoneticPr fontId="1" type="noConversion"/>
  </si>
  <si>
    <t>合计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</si>
  <si>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</si>
  <si>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</si>
  <si>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</si>
  <si>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</si>
  <si>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</si>
  <si>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</si>
  <si>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</si>
  <si>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</si>
  <si>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</si>
  <si>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</si>
  <si>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</si>
  <si>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三、远期结售汇签约额</t>
    <phoneticPr fontId="1" type="noConversion"/>
  </si>
  <si>
    <t>结汇</t>
    <phoneticPr fontId="1" type="noConversion"/>
  </si>
  <si>
    <t>售汇</t>
    <phoneticPr fontId="1" type="noConversion"/>
  </si>
  <si>
    <t>差额</t>
    <phoneticPr fontId="1" type="noConversion"/>
  </si>
  <si>
    <t>四、本期末远期结售汇累计未到期额</t>
    <phoneticPr fontId="1" type="noConversion"/>
  </si>
  <si>
    <t>单位：亿元人民币</t>
    <phoneticPr fontId="1" type="noConversion"/>
  </si>
  <si>
    <t>附件2</t>
    <phoneticPr fontId="1" type="noConversion"/>
  </si>
  <si>
    <t>-</t>
    <phoneticPr fontId="8" type="noConversion"/>
  </si>
  <si>
    <t>五、未到期期权Delta净敞口</t>
    <phoneticPr fontId="1" type="noConversion"/>
  </si>
  <si>
    <t xml:space="preserve">   2016年银行结售汇数据（按交易项目）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</si>
</sst>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1" xfId="0" applyNumberFormat="1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Q25" sqref="Q25"/>
    </sheetView>
  </sheetViews>
  <sheetFormatPr defaultRowHeight="12"/>
  <cols>
    <col min="1" max="1" width="16" style="1" customWidth="1"/>
    <col min="2" max="2" width="4.875" style="1" customWidth="1"/>
    <col min="3" max="3" width="9.125" style="1" customWidth="1"/>
    <col min="4" max="4" width="9.25" style="1" customWidth="1"/>
    <col min="5" max="11" width="9.125" style="1" customWidth="1"/>
    <col min="12" max="13" width="10.125" style="1" customWidth="1"/>
    <col min="14" max="14" width="10.25" style="1" customWidth="1"/>
    <col min="15" max="15" width="9.5" style="1" bestFit="1" customWidth="1"/>
    <col min="16" max="16" width="9" style="1"/>
    <col min="17" max="17" width="9" style="1" customWidth="1"/>
    <col min="18" max="16384" width="9" style="1"/>
  </cols>
  <sheetData>
    <row r="1" spans="1:18" s="3" customFormat="1" ht="28.5" customHeight="1">
      <c r="A1" s="16" t="s">
        <v>19</v>
      </c>
      <c r="B1" s="16"/>
      <c r="C1" s="16"/>
      <c r="D1" s="16"/>
    </row>
    <row r="2" spans="1:18" ht="18.75">
      <c r="A2" s="19" t="s">
        <v>22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8">
      <c r="A3" s="2" t="s">
        <v>18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>
      <c r="A4" s="22" t="s">
        <v>0</v>
      </c>
      <c r="B4" s="23"/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 t="s">
        <v>1</v>
      </c>
    </row>
    <row r="5" spans="1:18">
      <c r="A5" s="24" t="s">
        <v>2</v>
      </c>
      <c r="B5" s="25"/>
      <c r="C5" s="9">
        <v>9080.4623440300002</v>
      </c>
      <c r="D5" s="9">
        <v>6122.3073481300007</v>
      </c>
      <c r="E5" s="9">
        <v>7655.1589231199996</v>
      </c>
      <c r="F5" s="9">
        <v>7448.1027626000014</v>
      </c>
      <c r="G5" s="9">
        <v>8291.7921551500003</v>
      </c>
      <c r="H5" s="7">
        <v>8874.6776867400004</v>
      </c>
      <c r="I5" s="7">
        <v>7432.6059271199993</v>
      </c>
      <c r="J5" s="7">
        <v>8354.5846032600002</v>
      </c>
      <c r="K5" s="7">
        <v>8059.7550890999992</v>
      </c>
      <c r="L5" s="7">
        <v>7274.3190735399994</v>
      </c>
      <c r="M5" s="7">
        <v>8063.2695650000005</v>
      </c>
      <c r="N5" s="7">
        <v>8856.6858663799994</v>
      </c>
      <c r="O5" s="9">
        <f>SUM(C5:N5)</f>
        <v>95513.721344169986</v>
      </c>
      <c r="P5" s="13"/>
      <c r="Q5" s="3"/>
      <c r="R5" s="3"/>
    </row>
    <row r="6" spans="1:18">
      <c r="A6" s="24" t="s">
        <v>3</v>
      </c>
      <c r="B6" s="25"/>
      <c r="C6" s="9">
        <v>1712.9668625300001</v>
      </c>
      <c r="D6" s="9">
        <v>555.56149040000003</v>
      </c>
      <c r="E6" s="9">
        <v>546.35477016000004</v>
      </c>
      <c r="F6" s="9">
        <v>539.52963152000007</v>
      </c>
      <c r="G6" s="9">
        <v>597.9294332500001</v>
      </c>
      <c r="H6" s="7">
        <v>846.8959061999999</v>
      </c>
      <c r="I6" s="7">
        <v>423.24232482000002</v>
      </c>
      <c r="J6" s="7">
        <v>412.69917581999999</v>
      </c>
      <c r="K6" s="7">
        <v>563.29275804999997</v>
      </c>
      <c r="L6" s="7">
        <v>351.77679757999999</v>
      </c>
      <c r="M6" s="7">
        <v>358.18585625000003</v>
      </c>
      <c r="N6" s="7">
        <v>274.03751202000001</v>
      </c>
      <c r="O6" s="9">
        <f t="shared" ref="O6:O26" si="0">SUM(C6:N6)</f>
        <v>7182.4725185999996</v>
      </c>
      <c r="P6" s="13"/>
      <c r="Q6" s="3"/>
      <c r="R6" s="3"/>
    </row>
    <row r="7" spans="1:18">
      <c r="A7" s="24" t="s">
        <v>4</v>
      </c>
      <c r="B7" s="25"/>
      <c r="C7" s="9">
        <v>7367.4954815000001</v>
      </c>
      <c r="D7" s="9">
        <v>5566.7458577300004</v>
      </c>
      <c r="E7" s="9">
        <v>7108.8041529599996</v>
      </c>
      <c r="F7" s="9">
        <v>6908.5731310800011</v>
      </c>
      <c r="G7" s="9">
        <v>7693.8627219000009</v>
      </c>
      <c r="H7" s="7">
        <v>8027.7817805399991</v>
      </c>
      <c r="I7" s="7">
        <v>7009.3636022999999</v>
      </c>
      <c r="J7" s="7">
        <v>7941.8854274400001</v>
      </c>
      <c r="K7" s="7">
        <v>7496.4623310499992</v>
      </c>
      <c r="L7" s="7">
        <v>6922.5422759599987</v>
      </c>
      <c r="M7" s="7">
        <v>7705.0837087500004</v>
      </c>
      <c r="N7" s="7">
        <v>8582.6483543599988</v>
      </c>
      <c r="O7" s="9">
        <f t="shared" si="0"/>
        <v>88331.248825570001</v>
      </c>
      <c r="P7" s="13"/>
      <c r="Q7" s="3"/>
      <c r="R7" s="3"/>
    </row>
    <row r="8" spans="1:18">
      <c r="A8" s="24" t="s">
        <v>5</v>
      </c>
      <c r="B8" s="25"/>
      <c r="C8" s="9">
        <v>6766.5250853199996</v>
      </c>
      <c r="D8" s="9">
        <v>5094.6694593000002</v>
      </c>
      <c r="E8" s="9">
        <v>6527.3024606399995</v>
      </c>
      <c r="F8" s="9">
        <v>6416.0775496800006</v>
      </c>
      <c r="G8" s="9">
        <v>7050.5576518500011</v>
      </c>
      <c r="H8" s="7">
        <v>7305.7276441799986</v>
      </c>
      <c r="I8" s="7">
        <v>6356.6878166999995</v>
      </c>
      <c r="J8" s="7">
        <v>7223.0036839200002</v>
      </c>
      <c r="K8" s="7">
        <v>6726.3063725000002</v>
      </c>
      <c r="L8" s="7">
        <v>6331.1804710600009</v>
      </c>
      <c r="M8" s="7">
        <v>6951.0154912500002</v>
      </c>
      <c r="N8" s="7">
        <v>7546.1989131799992</v>
      </c>
      <c r="O8" s="9">
        <f t="shared" si="0"/>
        <v>80295.25259958001</v>
      </c>
      <c r="P8" s="13"/>
      <c r="Q8" s="3"/>
      <c r="R8" s="3"/>
    </row>
    <row r="9" spans="1:18">
      <c r="A9" s="26" t="s">
        <v>6</v>
      </c>
      <c r="B9" s="27"/>
      <c r="C9" s="10">
        <v>5839.0015399100002</v>
      </c>
      <c r="D9" s="10">
        <v>4321.4401212100001</v>
      </c>
      <c r="E9" s="10">
        <v>5691.7570790399996</v>
      </c>
      <c r="F9" s="10">
        <v>5616.7525646800004</v>
      </c>
      <c r="G9" s="10">
        <v>6197.0800153500004</v>
      </c>
      <c r="H9" s="6">
        <v>6426.1845835799995</v>
      </c>
      <c r="I9" s="6">
        <v>5546.05546314</v>
      </c>
      <c r="J9" s="6">
        <v>6325.8313602600001</v>
      </c>
      <c r="K9" s="6">
        <v>5881.3535588499999</v>
      </c>
      <c r="L9" s="6">
        <v>5622.7231680800005</v>
      </c>
      <c r="M9" s="6">
        <v>6130.2112225000001</v>
      </c>
      <c r="N9" s="6">
        <v>6633.8502190599993</v>
      </c>
      <c r="O9" s="10">
        <f t="shared" si="0"/>
        <v>70232.240895660012</v>
      </c>
      <c r="P9" s="13"/>
      <c r="Q9" s="3"/>
      <c r="R9" s="3"/>
    </row>
    <row r="10" spans="1:18">
      <c r="A10" s="26" t="s">
        <v>7</v>
      </c>
      <c r="B10" s="27"/>
      <c r="C10" s="10">
        <v>599.60546877000002</v>
      </c>
      <c r="D10" s="10">
        <v>468.41310443999998</v>
      </c>
      <c r="E10" s="10">
        <v>576.10072967999997</v>
      </c>
      <c r="F10" s="10">
        <v>545.48384980000003</v>
      </c>
      <c r="G10" s="10">
        <v>581.16699165</v>
      </c>
      <c r="H10" s="6">
        <v>575.01151103999996</v>
      </c>
      <c r="I10" s="6">
        <v>529.55921988</v>
      </c>
      <c r="J10" s="6">
        <v>577.68564960000003</v>
      </c>
      <c r="K10" s="6">
        <v>577.39430760000005</v>
      </c>
      <c r="L10" s="6">
        <v>509.37121666000002</v>
      </c>
      <c r="M10" s="6">
        <v>575.54998124999997</v>
      </c>
      <c r="N10" s="6">
        <v>643.59461143999999</v>
      </c>
      <c r="O10" s="10">
        <f t="shared" si="0"/>
        <v>6758.9366418099989</v>
      </c>
      <c r="P10" s="13"/>
      <c r="Q10" s="3"/>
      <c r="R10" s="3"/>
    </row>
    <row r="11" spans="1:18">
      <c r="A11" s="26" t="s">
        <v>8</v>
      </c>
      <c r="B11" s="27"/>
      <c r="C11" s="10">
        <v>327.91807663999998</v>
      </c>
      <c r="D11" s="10">
        <v>304.81623365000002</v>
      </c>
      <c r="E11" s="10">
        <v>259.44465192000001</v>
      </c>
      <c r="F11" s="10">
        <v>253.8411352</v>
      </c>
      <c r="G11" s="10">
        <v>272.31064485000002</v>
      </c>
      <c r="H11" s="6">
        <v>304.53154955999997</v>
      </c>
      <c r="I11" s="6">
        <v>281.07313368000001</v>
      </c>
      <c r="J11" s="6">
        <v>319.48667406000004</v>
      </c>
      <c r="K11" s="6">
        <v>267.55850605000001</v>
      </c>
      <c r="L11" s="6">
        <v>199.08608632000002</v>
      </c>
      <c r="M11" s="6">
        <v>245.2542875</v>
      </c>
      <c r="N11" s="6">
        <v>268.75408268000001</v>
      </c>
      <c r="O11" s="10">
        <f t="shared" si="0"/>
        <v>3304.0750621099996</v>
      </c>
      <c r="P11" s="13"/>
      <c r="Q11" s="3"/>
      <c r="R11" s="3"/>
    </row>
    <row r="12" spans="1:18">
      <c r="A12" s="28" t="s">
        <v>9</v>
      </c>
      <c r="B12" s="29"/>
      <c r="C12" s="9">
        <v>600.97039617999997</v>
      </c>
      <c r="D12" s="9">
        <v>472.07639843000004</v>
      </c>
      <c r="E12" s="9">
        <v>581.50169232000007</v>
      </c>
      <c r="F12" s="9">
        <v>492.49558139999999</v>
      </c>
      <c r="G12" s="9">
        <v>643.30507005000004</v>
      </c>
      <c r="H12" s="7">
        <v>722.05413636000003</v>
      </c>
      <c r="I12" s="7">
        <v>652.67578559999993</v>
      </c>
      <c r="J12" s="7">
        <v>718.8817435200001</v>
      </c>
      <c r="K12" s="7">
        <v>770.15595855000004</v>
      </c>
      <c r="L12" s="7">
        <v>591.36180490000004</v>
      </c>
      <c r="M12" s="7">
        <v>754.06821750000006</v>
      </c>
      <c r="N12" s="7">
        <v>1036.4494411799999</v>
      </c>
      <c r="O12" s="9">
        <f t="shared" si="0"/>
        <v>8035.9962259899994</v>
      </c>
      <c r="P12" s="13"/>
      <c r="Q12" s="3"/>
      <c r="R12" s="3"/>
    </row>
    <row r="13" spans="1:18">
      <c r="A13" s="17" t="s">
        <v>10</v>
      </c>
      <c r="B13" s="18"/>
      <c r="C13" s="10">
        <v>410.76713909</v>
      </c>
      <c r="D13" s="10">
        <v>252.13899348999999</v>
      </c>
      <c r="E13" s="10">
        <v>421.94329319999997</v>
      </c>
      <c r="F13" s="10">
        <v>340.31394808000005</v>
      </c>
      <c r="G13" s="10">
        <v>356.53825625000002</v>
      </c>
      <c r="H13" s="6">
        <v>389.75603705999998</v>
      </c>
      <c r="I13" s="6">
        <v>296.39843442</v>
      </c>
      <c r="J13" s="6">
        <v>318.21170274000002</v>
      </c>
      <c r="K13" s="6">
        <v>393.92805759999999</v>
      </c>
      <c r="L13" s="6">
        <v>297.80903476000003</v>
      </c>
      <c r="M13" s="6">
        <v>446.80122374999996</v>
      </c>
      <c r="N13" s="6">
        <v>533.42435190000003</v>
      </c>
      <c r="O13" s="10">
        <f t="shared" si="0"/>
        <v>4458.0304723399995</v>
      </c>
      <c r="P13" s="13"/>
      <c r="Q13" s="3"/>
      <c r="R13" s="3"/>
    </row>
    <row r="14" spans="1:18">
      <c r="A14" s="17" t="s">
        <v>11</v>
      </c>
      <c r="B14" s="18"/>
      <c r="C14" s="10">
        <v>80.339378350000004</v>
      </c>
      <c r="D14" s="10">
        <v>158.6469501</v>
      </c>
      <c r="E14" s="10">
        <v>77.429413199999999</v>
      </c>
      <c r="F14" s="10">
        <v>82.489949879999998</v>
      </c>
      <c r="G14" s="10">
        <v>80.62222340000001</v>
      </c>
      <c r="H14" s="6">
        <v>173.18999213999999</v>
      </c>
      <c r="I14" s="6">
        <v>209.08942619999999</v>
      </c>
      <c r="J14" s="6">
        <v>154.39783032</v>
      </c>
      <c r="K14" s="6">
        <v>180.09580820000002</v>
      </c>
      <c r="L14" s="6">
        <v>159.50167884000001</v>
      </c>
      <c r="M14" s="6">
        <v>143.58750000000001</v>
      </c>
      <c r="N14" s="6">
        <v>235.07836054000001</v>
      </c>
      <c r="O14" s="10">
        <f t="shared" si="0"/>
        <v>1734.4685111700001</v>
      </c>
      <c r="P14" s="13"/>
      <c r="Q14" s="3"/>
      <c r="R14" s="3"/>
    </row>
    <row r="15" spans="1:18">
      <c r="A15" s="24" t="s">
        <v>12</v>
      </c>
      <c r="B15" s="25"/>
      <c r="C15" s="9">
        <v>12647.853790880001</v>
      </c>
      <c r="D15" s="9">
        <v>8338.9189297600005</v>
      </c>
      <c r="E15" s="9">
        <v>10022.84438952</v>
      </c>
      <c r="F15" s="9">
        <v>8982.3883712800016</v>
      </c>
      <c r="G15" s="9">
        <v>9108.8279405499998</v>
      </c>
      <c r="H15" s="7">
        <v>9720.7014211799997</v>
      </c>
      <c r="I15" s="7">
        <v>9546.6013221599987</v>
      </c>
      <c r="J15" s="7">
        <v>8988.2200891800003</v>
      </c>
      <c r="K15" s="7">
        <v>9957.0276151500002</v>
      </c>
      <c r="L15" s="7">
        <v>8258.2776209399999</v>
      </c>
      <c r="M15" s="7">
        <v>10347.29746625</v>
      </c>
      <c r="N15" s="7">
        <v>12059.943220360001</v>
      </c>
      <c r="O15" s="9">
        <f t="shared" si="0"/>
        <v>117978.90217721001</v>
      </c>
      <c r="P15" s="13"/>
      <c r="Q15" s="3"/>
      <c r="R15" s="3"/>
    </row>
    <row r="16" spans="1:18">
      <c r="A16" s="24" t="s">
        <v>3</v>
      </c>
      <c r="B16" s="25"/>
      <c r="C16" s="9">
        <v>732.86903920999998</v>
      </c>
      <c r="D16" s="9">
        <v>486.94118202999999</v>
      </c>
      <c r="E16" s="9">
        <v>727.02838919999999</v>
      </c>
      <c r="F16" s="9">
        <v>573.12880473999996</v>
      </c>
      <c r="G16" s="9">
        <v>738.08236025000008</v>
      </c>
      <c r="H16" s="7">
        <v>532.00567014000001</v>
      </c>
      <c r="I16" s="7">
        <v>1218.3016461</v>
      </c>
      <c r="J16" s="7">
        <v>829.29971069999999</v>
      </c>
      <c r="K16" s="7">
        <v>667.85517755000001</v>
      </c>
      <c r="L16" s="7">
        <v>651.02302136000003</v>
      </c>
      <c r="M16" s="7">
        <v>780.91702874999999</v>
      </c>
      <c r="N16" s="7">
        <v>494.12205770000003</v>
      </c>
      <c r="O16" s="9">
        <f t="shared" si="0"/>
        <v>8431.5740877299995</v>
      </c>
      <c r="P16" s="13"/>
      <c r="Q16" s="3"/>
      <c r="R16" s="3"/>
    </row>
    <row r="17" spans="1:18">
      <c r="A17" s="24" t="s">
        <v>4</v>
      </c>
      <c r="B17" s="25"/>
      <c r="C17" s="9">
        <v>11914.984751669999</v>
      </c>
      <c r="D17" s="9">
        <v>7851.9777477300013</v>
      </c>
      <c r="E17" s="9">
        <v>9295.816000320001</v>
      </c>
      <c r="F17" s="9">
        <v>8409.2595665400004</v>
      </c>
      <c r="G17" s="9">
        <v>8370.7455802999993</v>
      </c>
      <c r="H17" s="7">
        <v>9188.6957510399989</v>
      </c>
      <c r="I17" s="7">
        <v>8328.2996760599999</v>
      </c>
      <c r="J17" s="7">
        <v>8158.9203784800002</v>
      </c>
      <c r="K17" s="7">
        <v>9289.1724375999984</v>
      </c>
      <c r="L17" s="7">
        <v>7607.254599580001</v>
      </c>
      <c r="M17" s="7">
        <v>9566.3804375</v>
      </c>
      <c r="N17" s="7">
        <v>11565.821162659999</v>
      </c>
      <c r="O17" s="9">
        <f t="shared" si="0"/>
        <v>109547.32808948</v>
      </c>
      <c r="P17" s="13"/>
      <c r="Q17" s="3"/>
      <c r="R17" s="3"/>
    </row>
    <row r="18" spans="1:18">
      <c r="A18" s="17" t="s">
        <v>5</v>
      </c>
      <c r="B18" s="18"/>
      <c r="C18" s="9">
        <v>8648.03263401</v>
      </c>
      <c r="D18" s="9">
        <v>6517.8510105400001</v>
      </c>
      <c r="E18" s="9">
        <v>7258.7044519199999</v>
      </c>
      <c r="F18" s="9">
        <v>6822.8340716600005</v>
      </c>
      <c r="G18" s="9">
        <v>6733.5251733500008</v>
      </c>
      <c r="H18" s="6">
        <v>7317.0823455599993</v>
      </c>
      <c r="I18" s="6">
        <v>7148.3677058399999</v>
      </c>
      <c r="J18" s="6">
        <v>6838.9341951599999</v>
      </c>
      <c r="K18" s="6">
        <v>7754.7441163499998</v>
      </c>
      <c r="L18" s="6">
        <v>6741.6655296400004</v>
      </c>
      <c r="M18" s="6">
        <v>8323.3024249999999</v>
      </c>
      <c r="N18" s="6">
        <v>9801.4484029599989</v>
      </c>
      <c r="O18" s="9">
        <f t="shared" si="0"/>
        <v>89906.492061989993</v>
      </c>
      <c r="P18" s="13"/>
      <c r="Q18" s="3"/>
      <c r="R18" s="3"/>
    </row>
    <row r="19" spans="1:18">
      <c r="A19" s="17" t="s">
        <v>6</v>
      </c>
      <c r="B19" s="18"/>
      <c r="C19" s="10">
        <v>5584.9376344299999</v>
      </c>
      <c r="D19" s="10">
        <v>4408.2162344700009</v>
      </c>
      <c r="E19" s="10">
        <v>4830.66822168</v>
      </c>
      <c r="F19" s="10">
        <v>4680.9105789200003</v>
      </c>
      <c r="G19" s="10">
        <v>4569.0331001499999</v>
      </c>
      <c r="H19" s="6">
        <v>4879.5368424599992</v>
      </c>
      <c r="I19" s="6">
        <v>4607.7839408399996</v>
      </c>
      <c r="J19" s="6">
        <v>4400.9051873399994</v>
      </c>
      <c r="K19" s="6">
        <v>4987.2231172500005</v>
      </c>
      <c r="L19" s="6">
        <v>4303.6169970400006</v>
      </c>
      <c r="M19" s="6">
        <v>5295.0482037500005</v>
      </c>
      <c r="N19" s="6">
        <v>5891.3426431199996</v>
      </c>
      <c r="O19" s="10">
        <f t="shared" si="0"/>
        <v>58439.222701450002</v>
      </c>
      <c r="P19" s="13"/>
      <c r="Q19" s="3"/>
      <c r="R19" s="3"/>
    </row>
    <row r="20" spans="1:18">
      <c r="A20" s="17" t="s">
        <v>7</v>
      </c>
      <c r="B20" s="18"/>
      <c r="C20" s="10">
        <v>2779.0524915999999</v>
      </c>
      <c r="D20" s="10">
        <v>1915.9380247100003</v>
      </c>
      <c r="E20" s="10">
        <v>2131.8974342400002</v>
      </c>
      <c r="F20" s="10">
        <v>1850.1881684800003</v>
      </c>
      <c r="G20" s="10">
        <v>1838.3017785500001</v>
      </c>
      <c r="H20" s="6">
        <v>1994.6890933799998</v>
      </c>
      <c r="I20" s="6">
        <v>2185.6332131999998</v>
      </c>
      <c r="J20" s="6">
        <v>2119.7342125800001</v>
      </c>
      <c r="K20" s="6">
        <v>2416.8416074000002</v>
      </c>
      <c r="L20" s="6">
        <v>2252.7523120199999</v>
      </c>
      <c r="M20" s="6">
        <v>2783.9024837500001</v>
      </c>
      <c r="N20" s="6">
        <v>3395.3681579599997</v>
      </c>
      <c r="O20" s="10">
        <f t="shared" si="0"/>
        <v>27664.298977869999</v>
      </c>
      <c r="P20" s="13"/>
      <c r="Q20" s="3"/>
      <c r="R20" s="3"/>
    </row>
    <row r="21" spans="1:18">
      <c r="A21" s="17" t="s">
        <v>8</v>
      </c>
      <c r="B21" s="18"/>
      <c r="C21" s="10">
        <v>284.04250797999998</v>
      </c>
      <c r="D21" s="10">
        <v>193.69675136000001</v>
      </c>
      <c r="E21" s="10">
        <v>296.13879600000001</v>
      </c>
      <c r="F21" s="10">
        <v>291.73532426000003</v>
      </c>
      <c r="G21" s="10">
        <v>326.19029465</v>
      </c>
      <c r="H21" s="6">
        <v>442.85640971999999</v>
      </c>
      <c r="I21" s="6">
        <v>354.95055179999997</v>
      </c>
      <c r="J21" s="6">
        <v>318.29479523999998</v>
      </c>
      <c r="K21" s="6">
        <v>350.6793917</v>
      </c>
      <c r="L21" s="6">
        <v>185.29622058000001</v>
      </c>
      <c r="M21" s="6">
        <v>244.35173750000001</v>
      </c>
      <c r="N21" s="6">
        <v>514.73760188000006</v>
      </c>
      <c r="O21" s="10">
        <f t="shared" si="0"/>
        <v>3802.9703826700002</v>
      </c>
      <c r="P21" s="13"/>
      <c r="Q21" s="3"/>
      <c r="R21" s="3"/>
    </row>
    <row r="22" spans="1:18">
      <c r="A22" s="17" t="s">
        <v>9</v>
      </c>
      <c r="B22" s="18"/>
      <c r="C22" s="9">
        <v>3266.9521176600001</v>
      </c>
      <c r="D22" s="9">
        <v>1334.1267371900001</v>
      </c>
      <c r="E22" s="9">
        <v>2037.1115484000002</v>
      </c>
      <c r="F22" s="9">
        <v>1586.4254948800001</v>
      </c>
      <c r="G22" s="9">
        <v>1637.2204069500001</v>
      </c>
      <c r="H22" s="6">
        <v>1871.61340548</v>
      </c>
      <c r="I22" s="6">
        <v>1179.9319702199998</v>
      </c>
      <c r="J22" s="6">
        <v>1319.98618332</v>
      </c>
      <c r="K22" s="6">
        <v>1534.42832125</v>
      </c>
      <c r="L22" s="6">
        <v>865.58906993999994</v>
      </c>
      <c r="M22" s="6">
        <v>1243.0780125000001</v>
      </c>
      <c r="N22" s="6">
        <v>1764.3727597</v>
      </c>
      <c r="O22" s="9">
        <f t="shared" si="0"/>
        <v>19640.836027490001</v>
      </c>
      <c r="P22" s="13"/>
      <c r="Q22" s="3"/>
      <c r="R22" s="3"/>
    </row>
    <row r="23" spans="1:18">
      <c r="A23" s="17" t="s">
        <v>10</v>
      </c>
      <c r="B23" s="18"/>
      <c r="C23" s="10">
        <v>827.74099561999992</v>
      </c>
      <c r="D23" s="10">
        <v>404.81455886000003</v>
      </c>
      <c r="E23" s="10">
        <v>710.31409824000002</v>
      </c>
      <c r="F23" s="10">
        <v>509.96513090000002</v>
      </c>
      <c r="G23" s="10">
        <v>602.99265205000006</v>
      </c>
      <c r="H23" s="6">
        <v>663.83535389999997</v>
      </c>
      <c r="I23" s="6">
        <v>361.06170828</v>
      </c>
      <c r="J23" s="6">
        <v>509.17023306000004</v>
      </c>
      <c r="K23" s="6">
        <v>505.83579860000003</v>
      </c>
      <c r="L23" s="6">
        <v>247.32802333999999</v>
      </c>
      <c r="M23" s="6">
        <v>509.75477000000006</v>
      </c>
      <c r="N23" s="6">
        <v>618.36462785999993</v>
      </c>
      <c r="O23" s="10">
        <f t="shared" si="0"/>
        <v>6471.1779507100009</v>
      </c>
      <c r="P23" s="13"/>
      <c r="Q23" s="3"/>
      <c r="R23" s="3"/>
    </row>
    <row r="24" spans="1:18">
      <c r="A24" s="17" t="s">
        <v>11</v>
      </c>
      <c r="B24" s="18"/>
      <c r="C24" s="10">
        <v>264.73170107999999</v>
      </c>
      <c r="D24" s="10">
        <v>222.98220376</v>
      </c>
      <c r="E24" s="10">
        <v>367.57516415999999</v>
      </c>
      <c r="F24" s="10">
        <v>276.08105362000003</v>
      </c>
      <c r="G24" s="10">
        <v>271.52621170000003</v>
      </c>
      <c r="H24" s="6">
        <v>250.43779697999997</v>
      </c>
      <c r="I24" s="6">
        <v>201.61073819999999</v>
      </c>
      <c r="J24" s="6">
        <v>194.75552519999999</v>
      </c>
      <c r="K24" s="6">
        <v>274.70901974999998</v>
      </c>
      <c r="L24" s="6">
        <v>103.54437702</v>
      </c>
      <c r="M24" s="6">
        <v>169.29650000000001</v>
      </c>
      <c r="N24" s="6">
        <v>346.57691448000003</v>
      </c>
      <c r="O24" s="10">
        <f t="shared" si="0"/>
        <v>2943.8272059500005</v>
      </c>
      <c r="P24" s="13"/>
      <c r="Q24" s="3"/>
      <c r="R24" s="3"/>
    </row>
    <row r="25" spans="1:18">
      <c r="A25" s="31" t="s">
        <v>13</v>
      </c>
      <c r="B25" s="5" t="s">
        <v>14</v>
      </c>
      <c r="C25" s="9">
        <v>239.31181196999998</v>
      </c>
      <c r="D25" s="9">
        <v>224.50721561000003</v>
      </c>
      <c r="E25" s="9">
        <v>400.09285008000001</v>
      </c>
      <c r="F25" s="9">
        <v>371.07460284000001</v>
      </c>
      <c r="G25" s="9">
        <v>540.46921514999997</v>
      </c>
      <c r="H25" s="7">
        <v>554.18808090000005</v>
      </c>
      <c r="I25" s="7">
        <v>295.58178839999999</v>
      </c>
      <c r="J25" s="7">
        <v>410.3872101</v>
      </c>
      <c r="K25" s="7">
        <v>409.02099205000002</v>
      </c>
      <c r="L25" s="7">
        <v>425.49899662000001</v>
      </c>
      <c r="M25" s="7">
        <v>431.11805000000004</v>
      </c>
      <c r="N25" s="7">
        <v>365.09209313999997</v>
      </c>
      <c r="O25" s="9">
        <f t="shared" si="0"/>
        <v>4666.3429068599999</v>
      </c>
      <c r="P25" s="13"/>
      <c r="Q25" s="3"/>
      <c r="R25" s="3"/>
    </row>
    <row r="26" spans="1:18">
      <c r="A26" s="32"/>
      <c r="B26" s="5" t="s">
        <v>15</v>
      </c>
      <c r="C26" s="9">
        <v>1860.6424413499997</v>
      </c>
      <c r="D26" s="9">
        <v>623.27332276000004</v>
      </c>
      <c r="E26" s="9">
        <v>752.7019929600001</v>
      </c>
      <c r="F26" s="9">
        <v>452.13914110000002</v>
      </c>
      <c r="G26" s="9">
        <v>454.39841445000002</v>
      </c>
      <c r="H26" s="7">
        <v>609.10986965999996</v>
      </c>
      <c r="I26" s="7">
        <v>829.96008785999993</v>
      </c>
      <c r="J26" s="7">
        <v>532.81171116000007</v>
      </c>
      <c r="K26" s="7">
        <v>1159.1931394999999</v>
      </c>
      <c r="L26" s="7">
        <v>687.19688689999998</v>
      </c>
      <c r="M26" s="7">
        <v>1118.5897012500002</v>
      </c>
      <c r="N26" s="7">
        <v>1250.12635002</v>
      </c>
      <c r="O26" s="9">
        <f t="shared" si="0"/>
        <v>10330.143058970001</v>
      </c>
      <c r="P26" s="13"/>
      <c r="Q26" s="3"/>
      <c r="R26" s="3"/>
    </row>
    <row r="27" spans="1:18">
      <c r="A27" s="33"/>
      <c r="B27" s="5" t="s">
        <v>16</v>
      </c>
      <c r="C27" s="9">
        <v>-1621.3306293799999</v>
      </c>
      <c r="D27" s="9">
        <v>-398.76610715000004</v>
      </c>
      <c r="E27" s="9">
        <v>-352.60914288000004</v>
      </c>
      <c r="F27" s="9">
        <v>-81.064538260000006</v>
      </c>
      <c r="G27" s="9">
        <v>86.070800700000007</v>
      </c>
      <c r="H27" s="7">
        <v>-54.921788759999998</v>
      </c>
      <c r="I27" s="7">
        <v>-534.37829945999999</v>
      </c>
      <c r="J27" s="7">
        <v>-122.42450106</v>
      </c>
      <c r="K27" s="7">
        <v>-750.17214745000001</v>
      </c>
      <c r="L27" s="7">
        <v>-261.69789028000002</v>
      </c>
      <c r="M27" s="7">
        <v>-687.47165125000004</v>
      </c>
      <c r="N27" s="7">
        <v>-885.03425687999993</v>
      </c>
      <c r="O27" s="9">
        <f>SUM(C27:N27)</f>
        <v>-5663.8001521099995</v>
      </c>
      <c r="P27" s="13"/>
      <c r="Q27" s="3"/>
      <c r="R27" s="3"/>
    </row>
    <row r="28" spans="1:18">
      <c r="A28" s="30" t="s">
        <v>17</v>
      </c>
      <c r="B28" s="5" t="s">
        <v>14</v>
      </c>
      <c r="C28" s="9">
        <v>3310.5824444</v>
      </c>
      <c r="D28" s="9">
        <v>2999.0688922800005</v>
      </c>
      <c r="E28" s="9">
        <v>2683.8739318399998</v>
      </c>
      <c r="F28" s="9">
        <v>2459.2016311799998</v>
      </c>
      <c r="G28" s="9">
        <v>2423.8818908999997</v>
      </c>
      <c r="H28" s="8">
        <v>2284.9066159199997</v>
      </c>
      <c r="I28" s="8">
        <v>1896.0769649199999</v>
      </c>
      <c r="J28" s="8">
        <v>1673.7906004000001</v>
      </c>
      <c r="K28" s="8">
        <v>1594.6052176000001</v>
      </c>
      <c r="L28" s="7">
        <v>1499.75722071</v>
      </c>
      <c r="M28" s="8">
        <v>1266.8667086999999</v>
      </c>
      <c r="N28" s="8">
        <v>986.28531750000013</v>
      </c>
      <c r="O28" s="11" t="s">
        <v>20</v>
      </c>
      <c r="P28" s="13"/>
      <c r="Q28" s="3"/>
      <c r="R28" s="3"/>
    </row>
    <row r="29" spans="1:18">
      <c r="A29" s="30"/>
      <c r="B29" s="5" t="s">
        <v>15</v>
      </c>
      <c r="C29" s="9">
        <v>10628.737988879999</v>
      </c>
      <c r="D29" s="9">
        <v>10381.66767096</v>
      </c>
      <c r="E29" s="9">
        <v>10016.583202039999</v>
      </c>
      <c r="F29" s="9">
        <v>9276.95876107</v>
      </c>
      <c r="G29" s="9">
        <v>8789.1071544000006</v>
      </c>
      <c r="H29" s="8">
        <v>8352.7947964800005</v>
      </c>
      <c r="I29" s="8">
        <v>8310.5733939599995</v>
      </c>
      <c r="J29" s="8">
        <v>8213.3584480000009</v>
      </c>
      <c r="K29" s="8">
        <v>8550.3713137200011</v>
      </c>
      <c r="L29" s="7">
        <v>8626.3209889500013</v>
      </c>
      <c r="M29" s="8">
        <v>9102.4600068</v>
      </c>
      <c r="N29" s="8">
        <v>9624.6435320000001</v>
      </c>
      <c r="O29" s="11" t="s">
        <v>20</v>
      </c>
      <c r="P29" s="13"/>
      <c r="Q29" s="3"/>
      <c r="R29" s="3"/>
    </row>
    <row r="30" spans="1:18">
      <c r="A30" s="30"/>
      <c r="B30" s="5" t="s">
        <v>16</v>
      </c>
      <c r="C30" s="9">
        <v>-7318.1555444799997</v>
      </c>
      <c r="D30" s="9">
        <v>-7382.5987786800006</v>
      </c>
      <c r="E30" s="9">
        <v>-7332.7092701999991</v>
      </c>
      <c r="F30" s="9">
        <v>-6817.7571298899993</v>
      </c>
      <c r="G30" s="9">
        <v>-6365.2252634999995</v>
      </c>
      <c r="H30" s="8">
        <v>-6067.8881805599995</v>
      </c>
      <c r="I30" s="8">
        <v>-6414.4964290399994</v>
      </c>
      <c r="J30" s="8">
        <v>-6539.5678476000003</v>
      </c>
      <c r="K30" s="8">
        <v>-6955.7660961199999</v>
      </c>
      <c r="L30" s="7">
        <v>-7126.5637682400011</v>
      </c>
      <c r="M30" s="8">
        <v>-7835.5932981000005</v>
      </c>
      <c r="N30" s="8">
        <v>-8638.3582145</v>
      </c>
      <c r="O30" s="11" t="s">
        <v>20</v>
      </c>
      <c r="P30" s="13"/>
      <c r="Q30" s="3"/>
      <c r="R30" s="3"/>
    </row>
    <row r="31" spans="1:18" s="3" customFormat="1" ht="26.25" customHeight="1">
      <c r="A31" s="14" t="s">
        <v>21</v>
      </c>
      <c r="B31" s="15"/>
      <c r="C31" s="9">
        <v>-700.24680087999991</v>
      </c>
      <c r="D31" s="9">
        <v>-838.3026708000001</v>
      </c>
      <c r="E31" s="9">
        <v>-952.25811720000002</v>
      </c>
      <c r="F31" s="9">
        <v>-1060.22585144</v>
      </c>
      <c r="G31" s="9">
        <v>-1121.943186</v>
      </c>
      <c r="H31" s="7">
        <v>-1234.0033235999999</v>
      </c>
      <c r="I31" s="7">
        <v>-1438.27975659</v>
      </c>
      <c r="J31" s="7">
        <v>-1923.1493565200001</v>
      </c>
      <c r="K31" s="7">
        <v>-2078.2288558800001</v>
      </c>
      <c r="L31" s="7">
        <v>-2302.8574608899999</v>
      </c>
      <c r="M31" s="7">
        <v>-2863.5761078999999</v>
      </c>
      <c r="N31" s="7">
        <v>-3279.1622157000002</v>
      </c>
      <c r="O31" s="12" t="s">
        <v>20</v>
      </c>
      <c r="P31" s="13"/>
    </row>
  </sheetData>
  <mergeCells count="26">
    <mergeCell ref="A19:B19"/>
    <mergeCell ref="A12:B12"/>
    <mergeCell ref="A13:B13"/>
    <mergeCell ref="A28:A30"/>
    <mergeCell ref="A15:B15"/>
    <mergeCell ref="A16:B16"/>
    <mergeCell ref="A22:B22"/>
    <mergeCell ref="A23:B23"/>
    <mergeCell ref="A24:B24"/>
    <mergeCell ref="A25:A27"/>
    <mergeCell ref="A31:B31"/>
    <mergeCell ref="A1:D1"/>
    <mergeCell ref="A20:B20"/>
    <mergeCell ref="A21:B21"/>
    <mergeCell ref="A14:B14"/>
    <mergeCell ref="A2:N2"/>
    <mergeCell ref="A4:B4"/>
    <mergeCell ref="A5:B5"/>
    <mergeCell ref="A6:B6"/>
    <mergeCell ref="A7:B7"/>
    <mergeCell ref="A8:B8"/>
    <mergeCell ref="A9:B9"/>
    <mergeCell ref="A10:B10"/>
    <mergeCell ref="A11:B11"/>
    <mergeCell ref="A17:B17"/>
    <mergeCell ref="A18:B18"/>
  </mergeCells>
  <phoneticPr fontId="1" type="noConversion"/>
  <pageMargins left="0.41" right="0.2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以人民币计价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2017-01-12T06:20:32Z</dcterms:modified>
</cp:coreProperties>
</file>