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<sst xmlns="http://schemas.openxmlformats.org/spreadsheetml/2006/main" count="70" uniqueCount="52">
  <si>
    <t>2023年1月银行结售汇数据（分地区）</t>
  </si>
  <si>
    <t>单位：亿美元</t>
  </si>
  <si>
    <t>项目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</si>
  <si>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</si>
  <si>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</si>
  <si>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</si>
  <si>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</si>
  <si>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</si>
  <si>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</si>
  <si>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</si>
  <si>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</si>
  <si>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</si>
  <si>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</si>
  <si>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</si>
  <si>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</si>
  <si>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</si>
  <si>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</si>
  <si>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</si>
  <si>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</si>
  <si>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</si>
  <si>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</si>
  <si>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</si>
  <si>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</si>
  <si>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</si>
  <si>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</si>
  <si>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</si>
  <si>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</si>
  <si>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</si>
  <si>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</si>
  <si>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</si>
  <si>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</si>
  <si>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</si>
  <si>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</si>
  <si>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</si>
  <si>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大连</t>
  </si>
  <si>
    <t>宁波</t>
  </si>
  <si>
    <t>厦门</t>
  </si>
  <si>
    <t>青岛</t>
  </si>
  <si>
    <t>深圳</t>
  </si>
  <si>
    <t>一、结汇</t>
  </si>
  <si>
    <t>(一）银行自身</t>
  </si>
  <si>
    <t>(二）银行代客</t>
  </si>
  <si>
    <t>1.经常项目</t>
  </si>
  <si>
    <t xml:space="preserve">   1.1货物贸易</t>
  </si>
  <si>
    <t xml:space="preserve">   1.2服务贸易</t>
  </si>
  <si>
    <t xml:space="preserve">   1.3收益和经常转移</t>
  </si>
  <si>
    <t>2.资本与金融项目</t>
  </si>
  <si>
    <t>其中:  直接投资</t>
  </si>
  <si>
    <t xml:space="preserve">       证券投资</t>
  </si>
  <si>
    <t>二、售汇</t>
  </si>
  <si>
    <t>三、差额</t>
  </si>
  <si>
    <t>注： 1.分地区是指办理结售汇业务的银行所在地。其中，本表中辽宁不含大连，浙江不含宁波，福建不含厦门，山东不含青岛，广东不含深圳。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</si>
</sst>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23" borderId="5" applyNumberFormat="0" applyAlignment="0" applyProtection="0">
      <alignment vertical="center"/>
    </xf>
    <xf numFmtId="0" fontId="24" fillId="30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57" fontId="5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176" fontId="1" fillId="0" borderId="3" xfId="8" applyNumberFormat="1" applyFont="1" applyBorder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176" fontId="2" fillId="0" borderId="3" xfId="8" applyNumberFormat="1" applyFont="1" applyBorder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43" fontId="2" fillId="0" borderId="3" xfId="8" applyFont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56"/>
  <sheetViews>
    <sheetView tabSelected="1" workbookViewId="0">
      <selection activeCell="E20" sqref="E20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="1" customFormat="1" ht="30" customHeight="1"/>
    <row r="2" s="1" customFormat="1" ht="18.75" spans="1:15">
      <c r="A2" s="3" t="s">
        <v>0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spans="1:2">
      <c r="A3" s="5" t="s">
        <v>1</v>
      </c>
      <c r="B3" s="5"/>
    </row>
    <row r="4" s="1" customFormat="1" spans="1:38">
      <c r="A4" s="6" t="s">
        <v>2</v>
      </c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  <c r="Y4" s="8" t="s">
        <v>25</v>
      </c>
      <c r="Z4" s="8" t="s">
        <v>26</v>
      </c>
      <c r="AA4" s="8" t="s">
        <v>27</v>
      </c>
      <c r="AB4" s="8" t="s">
        <v>28</v>
      </c>
      <c r="AC4" s="8" t="s">
        <v>29</v>
      </c>
      <c r="AD4" s="8" t="s">
        <v>30</v>
      </c>
      <c r="AE4" s="8" t="s">
        <v>31</v>
      </c>
      <c r="AF4" s="8" t="s">
        <v>32</v>
      </c>
      <c r="AG4" s="8" t="s">
        <v>33</v>
      </c>
      <c r="AH4" s="8" t="s">
        <v>34</v>
      </c>
      <c r="AI4" s="8" t="s">
        <v>35</v>
      </c>
      <c r="AJ4" s="8" t="s">
        <v>36</v>
      </c>
      <c r="AK4" s="8" t="s">
        <v>37</v>
      </c>
      <c r="AL4" s="8" t="s">
        <v>38</v>
      </c>
    </row>
    <row r="5" s="1" customFormat="1" spans="1:38">
      <c r="A5" s="9" t="s">
        <v>39</v>
      </c>
      <c r="B5" s="10"/>
      <c r="C5" s="11">
        <v>101.0259</v>
      </c>
      <c r="D5" s="11">
        <v>26.4323</v>
      </c>
      <c r="E5" s="11">
        <v>23.8485</v>
      </c>
      <c r="F5" s="11">
        <v>2.8289</v>
      </c>
      <c r="G5" s="11">
        <v>3.6772</v>
      </c>
      <c r="H5" s="11">
        <v>9.3381</v>
      </c>
      <c r="I5" s="11">
        <v>2.9366</v>
      </c>
      <c r="J5" s="11">
        <v>2.6418</v>
      </c>
      <c r="K5" s="11">
        <v>345.536</v>
      </c>
      <c r="L5" s="11">
        <v>220.5545</v>
      </c>
      <c r="M5" s="11">
        <v>228.8638</v>
      </c>
      <c r="N5" s="11">
        <v>25.9288</v>
      </c>
      <c r="O5" s="11">
        <v>49.3704</v>
      </c>
      <c r="P5" s="11">
        <v>16.4239</v>
      </c>
      <c r="Q5" s="11">
        <v>80.1906</v>
      </c>
      <c r="R5" s="11">
        <v>21.059</v>
      </c>
      <c r="S5" s="11">
        <v>25.7327</v>
      </c>
      <c r="T5" s="11">
        <v>14.7628</v>
      </c>
      <c r="U5" s="11">
        <v>173.1098</v>
      </c>
      <c r="V5" s="11">
        <v>5.3978</v>
      </c>
      <c r="W5" s="11">
        <v>4.1806</v>
      </c>
      <c r="X5" s="11">
        <v>15.1942</v>
      </c>
      <c r="Y5" s="11">
        <v>19.3413</v>
      </c>
      <c r="Z5" s="11">
        <v>2.3534</v>
      </c>
      <c r="AA5" s="11">
        <v>2.2304</v>
      </c>
      <c r="AB5" s="11">
        <v>0.0601</v>
      </c>
      <c r="AC5" s="11">
        <v>14.852</v>
      </c>
      <c r="AD5" s="11">
        <v>0.9052</v>
      </c>
      <c r="AE5" s="11">
        <v>0.2483</v>
      </c>
      <c r="AF5" s="11">
        <v>0.9674</v>
      </c>
      <c r="AG5" s="11">
        <v>4.5897</v>
      </c>
      <c r="AH5" s="11">
        <v>15.6331</v>
      </c>
      <c r="AI5" s="11">
        <v>87.5238</v>
      </c>
      <c r="AJ5" s="11">
        <v>32.1159</v>
      </c>
      <c r="AK5" s="11">
        <v>36.0036</v>
      </c>
      <c r="AL5" s="11">
        <v>136.7208</v>
      </c>
    </row>
    <row r="6" s="1" customFormat="1" spans="1:38">
      <c r="A6" s="9" t="s">
        <v>40</v>
      </c>
      <c r="B6" s="10"/>
      <c r="C6" s="11">
        <v>8.8927</v>
      </c>
      <c r="D6" s="11">
        <v>0.2615</v>
      </c>
      <c r="E6" s="11">
        <v>0.0577</v>
      </c>
      <c r="F6" s="11">
        <v>0.0004</v>
      </c>
      <c r="G6" s="11">
        <v>0.0001</v>
      </c>
      <c r="H6" s="11">
        <v>0.0002</v>
      </c>
      <c r="I6" s="11">
        <v>0.0001</v>
      </c>
      <c r="J6" s="11">
        <v>0.0009</v>
      </c>
      <c r="K6" s="11">
        <v>70.3307</v>
      </c>
      <c r="L6" s="11">
        <v>0.1757</v>
      </c>
      <c r="M6" s="11">
        <v>1.0884</v>
      </c>
      <c r="N6" s="11">
        <v>0.0012</v>
      </c>
      <c r="O6" s="11">
        <v>0.0748</v>
      </c>
      <c r="P6" s="11">
        <v>0.0003</v>
      </c>
      <c r="Q6" s="11">
        <v>0.2716</v>
      </c>
      <c r="R6" s="11">
        <v>0.0043</v>
      </c>
      <c r="S6" s="11">
        <v>0.006</v>
      </c>
      <c r="T6" s="11">
        <v>0.0023</v>
      </c>
      <c r="U6" s="11">
        <v>0.162</v>
      </c>
      <c r="V6" s="11">
        <v>0.1227</v>
      </c>
      <c r="W6" s="11">
        <v>0.0003</v>
      </c>
      <c r="X6" s="11">
        <v>0.007</v>
      </c>
      <c r="Y6" s="11">
        <v>0.0055</v>
      </c>
      <c r="Z6" s="11">
        <v>0.0001</v>
      </c>
      <c r="AA6" s="11">
        <v>0.0011</v>
      </c>
      <c r="AB6" s="11">
        <v>0</v>
      </c>
      <c r="AC6" s="11">
        <v>0.001</v>
      </c>
      <c r="AD6" s="11">
        <v>0</v>
      </c>
      <c r="AE6" s="11">
        <v>0</v>
      </c>
      <c r="AF6" s="11">
        <v>0</v>
      </c>
      <c r="AG6" s="11">
        <v>0</v>
      </c>
      <c r="AH6" s="11">
        <v>0.0028</v>
      </c>
      <c r="AI6" s="11">
        <v>17.5456</v>
      </c>
      <c r="AJ6" s="11">
        <v>0.0077</v>
      </c>
      <c r="AK6" s="11">
        <v>0.1315</v>
      </c>
      <c r="AL6" s="11">
        <v>0.3277</v>
      </c>
    </row>
    <row r="7" s="1" customFormat="1" spans="1:38">
      <c r="A7" s="9" t="s">
        <v>41</v>
      </c>
      <c r="B7" s="10"/>
      <c r="C7" s="11">
        <v>92.1332</v>
      </c>
      <c r="D7" s="11">
        <v>26.1708</v>
      </c>
      <c r="E7" s="11">
        <v>23.7908</v>
      </c>
      <c r="F7" s="11">
        <v>2.8285</v>
      </c>
      <c r="G7" s="11">
        <v>3.6771</v>
      </c>
      <c r="H7" s="11">
        <v>9.3379</v>
      </c>
      <c r="I7" s="11">
        <v>2.9365</v>
      </c>
      <c r="J7" s="11">
        <v>2.6409</v>
      </c>
      <c r="K7" s="11">
        <v>275.2053</v>
      </c>
      <c r="L7" s="11">
        <v>220.3788</v>
      </c>
      <c r="M7" s="11">
        <v>227.7754</v>
      </c>
      <c r="N7" s="11">
        <v>25.9276</v>
      </c>
      <c r="O7" s="11">
        <v>49.2956</v>
      </c>
      <c r="P7" s="11">
        <v>16.4236</v>
      </c>
      <c r="Q7" s="11">
        <v>79.919</v>
      </c>
      <c r="R7" s="11">
        <v>21.0547</v>
      </c>
      <c r="S7" s="11">
        <v>25.7267</v>
      </c>
      <c r="T7" s="11">
        <v>14.7605</v>
      </c>
      <c r="U7" s="11">
        <v>172.9478</v>
      </c>
      <c r="V7" s="11">
        <v>5.2751</v>
      </c>
      <c r="W7" s="11">
        <v>4.1803</v>
      </c>
      <c r="X7" s="11">
        <v>15.1872</v>
      </c>
      <c r="Y7" s="11">
        <v>19.3358</v>
      </c>
      <c r="Z7" s="11">
        <v>2.3533</v>
      </c>
      <c r="AA7" s="11">
        <v>2.2293</v>
      </c>
      <c r="AB7" s="11">
        <v>0.0601</v>
      </c>
      <c r="AC7" s="11">
        <v>14.851</v>
      </c>
      <c r="AD7" s="11">
        <v>0.9052</v>
      </c>
      <c r="AE7" s="11">
        <v>0.2483</v>
      </c>
      <c r="AF7" s="11">
        <v>0.9674</v>
      </c>
      <c r="AG7" s="11">
        <v>4.5897</v>
      </c>
      <c r="AH7" s="11">
        <v>15.6303</v>
      </c>
      <c r="AI7" s="11">
        <v>69.9782</v>
      </c>
      <c r="AJ7" s="11">
        <v>32.1082</v>
      </c>
      <c r="AK7" s="11">
        <v>35.8721</v>
      </c>
      <c r="AL7" s="11">
        <v>136.3931</v>
      </c>
    </row>
    <row r="8" s="1" customFormat="1" spans="1:38">
      <c r="A8" s="9" t="s">
        <v>42</v>
      </c>
      <c r="B8" s="10"/>
      <c r="C8" s="11">
        <v>56.8729</v>
      </c>
      <c r="D8" s="11">
        <v>24.2897</v>
      </c>
      <c r="E8" s="11">
        <v>22.9304</v>
      </c>
      <c r="F8" s="11">
        <v>2.8057</v>
      </c>
      <c r="G8" s="11">
        <v>3.3856</v>
      </c>
      <c r="H8" s="11">
        <v>8.943</v>
      </c>
      <c r="I8" s="11">
        <v>2.665</v>
      </c>
      <c r="J8" s="11">
        <v>2.1935</v>
      </c>
      <c r="K8" s="11">
        <v>157.5084</v>
      </c>
      <c r="L8" s="11">
        <v>205.031</v>
      </c>
      <c r="M8" s="11">
        <v>221.2818</v>
      </c>
      <c r="N8" s="11">
        <v>24.913</v>
      </c>
      <c r="O8" s="11">
        <v>48.7114</v>
      </c>
      <c r="P8" s="11">
        <v>14.8838</v>
      </c>
      <c r="Q8" s="11">
        <v>76.2238</v>
      </c>
      <c r="R8" s="11">
        <v>18.6513</v>
      </c>
      <c r="S8" s="11">
        <v>23.9949</v>
      </c>
      <c r="T8" s="11">
        <v>14.1882</v>
      </c>
      <c r="U8" s="11">
        <v>167.7324</v>
      </c>
      <c r="V8" s="11">
        <v>4.4979</v>
      </c>
      <c r="W8" s="11">
        <v>2.9576</v>
      </c>
      <c r="X8" s="11">
        <v>15.0408</v>
      </c>
      <c r="Y8" s="11">
        <v>16.7599</v>
      </c>
      <c r="Z8" s="11">
        <v>1.9144</v>
      </c>
      <c r="AA8" s="11">
        <v>2.0104</v>
      </c>
      <c r="AB8" s="11">
        <v>0.0143</v>
      </c>
      <c r="AC8" s="11">
        <v>13.3473</v>
      </c>
      <c r="AD8" s="11">
        <v>0.8359</v>
      </c>
      <c r="AE8" s="11">
        <v>0.2478</v>
      </c>
      <c r="AF8" s="11">
        <v>0.955</v>
      </c>
      <c r="AG8" s="11">
        <v>3.2212</v>
      </c>
      <c r="AH8" s="11">
        <v>15.3193</v>
      </c>
      <c r="AI8" s="11">
        <v>67.6684</v>
      </c>
      <c r="AJ8" s="11">
        <v>31.6386</v>
      </c>
      <c r="AK8" s="11">
        <v>34.8479</v>
      </c>
      <c r="AL8" s="11">
        <v>116.1818</v>
      </c>
    </row>
    <row r="9" s="1" customFormat="1" spans="1:38">
      <c r="A9" s="12" t="s">
        <v>43</v>
      </c>
      <c r="B9" s="13"/>
      <c r="C9" s="11">
        <v>33.4368</v>
      </c>
      <c r="D9" s="11">
        <v>20.595</v>
      </c>
      <c r="E9" s="11">
        <v>21.5076</v>
      </c>
      <c r="F9" s="11">
        <v>2.4402</v>
      </c>
      <c r="G9" s="11">
        <v>3.1248</v>
      </c>
      <c r="H9" s="11">
        <v>7.4251</v>
      </c>
      <c r="I9" s="11">
        <v>1.973</v>
      </c>
      <c r="J9" s="11">
        <v>1.5793</v>
      </c>
      <c r="K9" s="11">
        <v>110.3258</v>
      </c>
      <c r="L9" s="11">
        <v>196.2623</v>
      </c>
      <c r="M9" s="11">
        <v>212.288</v>
      </c>
      <c r="N9" s="11">
        <v>23.8937</v>
      </c>
      <c r="O9" s="11">
        <v>45.5692</v>
      </c>
      <c r="P9" s="11">
        <v>14.4229</v>
      </c>
      <c r="Q9" s="11">
        <v>71.6595</v>
      </c>
      <c r="R9" s="11">
        <v>16.9468</v>
      </c>
      <c r="S9" s="11">
        <v>21.7826</v>
      </c>
      <c r="T9" s="11">
        <v>12.5586</v>
      </c>
      <c r="U9" s="11">
        <v>155.5465</v>
      </c>
      <c r="V9" s="11">
        <v>3.958</v>
      </c>
      <c r="W9" s="11">
        <v>2.451</v>
      </c>
      <c r="X9" s="11">
        <v>14.0617</v>
      </c>
      <c r="Y9" s="11">
        <v>13.0479</v>
      </c>
      <c r="Z9" s="11">
        <v>1.7958</v>
      </c>
      <c r="AA9" s="11">
        <v>1.6945</v>
      </c>
      <c r="AB9" s="11">
        <v>0.0084</v>
      </c>
      <c r="AC9" s="11">
        <v>12.0728</v>
      </c>
      <c r="AD9" s="11">
        <v>0.6539</v>
      </c>
      <c r="AE9" s="11">
        <v>0.2187</v>
      </c>
      <c r="AF9" s="11">
        <v>0.8946</v>
      </c>
      <c r="AG9" s="11">
        <v>2.8376</v>
      </c>
      <c r="AH9" s="11">
        <v>12.8054</v>
      </c>
      <c r="AI9" s="11">
        <v>65.4392</v>
      </c>
      <c r="AJ9" s="11">
        <v>29.6318</v>
      </c>
      <c r="AK9" s="11">
        <v>31.3862</v>
      </c>
      <c r="AL9" s="11">
        <v>101.8784</v>
      </c>
    </row>
    <row r="10" s="1" customFormat="1" spans="1:38">
      <c r="A10" s="12" t="s">
        <v>44</v>
      </c>
      <c r="B10" s="13"/>
      <c r="C10" s="11">
        <v>19.4743</v>
      </c>
      <c r="D10" s="11">
        <v>2.5079</v>
      </c>
      <c r="E10" s="11">
        <v>0.7188</v>
      </c>
      <c r="F10" s="11">
        <v>0.2104</v>
      </c>
      <c r="G10" s="11">
        <v>0.1561</v>
      </c>
      <c r="H10" s="11">
        <v>0.4496</v>
      </c>
      <c r="I10" s="11">
        <v>0.1898</v>
      </c>
      <c r="J10" s="11">
        <v>0.2352</v>
      </c>
      <c r="K10" s="11">
        <v>39.0895</v>
      </c>
      <c r="L10" s="11">
        <v>6.4886</v>
      </c>
      <c r="M10" s="11">
        <v>3.5664</v>
      </c>
      <c r="N10" s="11">
        <v>0.6721</v>
      </c>
      <c r="O10" s="11">
        <v>0.9087</v>
      </c>
      <c r="P10" s="11">
        <v>0.1798</v>
      </c>
      <c r="Q10" s="11">
        <v>1.8733</v>
      </c>
      <c r="R10" s="11">
        <v>0.6936</v>
      </c>
      <c r="S10" s="11">
        <v>1.4684</v>
      </c>
      <c r="T10" s="11">
        <v>1.0202</v>
      </c>
      <c r="U10" s="11">
        <v>8.4757</v>
      </c>
      <c r="V10" s="11">
        <v>0.2639</v>
      </c>
      <c r="W10" s="11">
        <v>0.4345</v>
      </c>
      <c r="X10" s="11">
        <v>0.6583</v>
      </c>
      <c r="Y10" s="11">
        <v>3.0807</v>
      </c>
      <c r="Z10" s="11">
        <v>0.0551</v>
      </c>
      <c r="AA10" s="11">
        <v>0.14</v>
      </c>
      <c r="AB10" s="11">
        <v>0.0017</v>
      </c>
      <c r="AC10" s="11">
        <v>0.9266</v>
      </c>
      <c r="AD10" s="11">
        <v>0.0568</v>
      </c>
      <c r="AE10" s="11">
        <v>0.0135</v>
      </c>
      <c r="AF10" s="11">
        <v>0.0187</v>
      </c>
      <c r="AG10" s="11">
        <v>0.2609</v>
      </c>
      <c r="AH10" s="11">
        <v>1.8981</v>
      </c>
      <c r="AI10" s="11">
        <v>2.0003</v>
      </c>
      <c r="AJ10" s="11">
        <v>1.6636</v>
      </c>
      <c r="AK10" s="11">
        <v>2.4741</v>
      </c>
      <c r="AL10" s="11">
        <v>10.9381</v>
      </c>
    </row>
    <row r="11" s="2" customFormat="1" spans="1:38">
      <c r="A11" s="14" t="s">
        <v>45</v>
      </c>
      <c r="B11" s="15"/>
      <c r="C11" s="16">
        <v>3.9618</v>
      </c>
      <c r="D11" s="16">
        <v>1.1868</v>
      </c>
      <c r="E11" s="11">
        <v>0.704</v>
      </c>
      <c r="F11" s="11">
        <v>0.1551</v>
      </c>
      <c r="G11" s="11">
        <v>0.1047</v>
      </c>
      <c r="H11" s="11">
        <v>1.0683</v>
      </c>
      <c r="I11" s="11">
        <v>0.5022</v>
      </c>
      <c r="J11" s="11">
        <v>0.379</v>
      </c>
      <c r="K11" s="11">
        <v>8.0931</v>
      </c>
      <c r="L11" s="11">
        <v>2.2801</v>
      </c>
      <c r="M11" s="11">
        <v>5.4274</v>
      </c>
      <c r="N11" s="11">
        <v>0.3472</v>
      </c>
      <c r="O11" s="11">
        <v>2.2335</v>
      </c>
      <c r="P11" s="11">
        <v>0.2811</v>
      </c>
      <c r="Q11" s="11">
        <v>2.691</v>
      </c>
      <c r="R11" s="11">
        <v>1.0109</v>
      </c>
      <c r="S11" s="11">
        <v>0.7439</v>
      </c>
      <c r="T11" s="11">
        <v>0.6094</v>
      </c>
      <c r="U11" s="11">
        <v>3.7102</v>
      </c>
      <c r="V11" s="11">
        <v>0.276</v>
      </c>
      <c r="W11" s="11">
        <v>0.0721</v>
      </c>
      <c r="X11" s="11">
        <v>0.3208</v>
      </c>
      <c r="Y11" s="11">
        <v>0.6313</v>
      </c>
      <c r="Z11" s="11">
        <v>0.0635</v>
      </c>
      <c r="AA11" s="11">
        <v>0.1759</v>
      </c>
      <c r="AB11" s="11">
        <v>0.0042</v>
      </c>
      <c r="AC11" s="11">
        <v>0.3479</v>
      </c>
      <c r="AD11" s="11">
        <v>0.1252</v>
      </c>
      <c r="AE11" s="11">
        <v>0.0156</v>
      </c>
      <c r="AF11" s="11">
        <v>0.0417</v>
      </c>
      <c r="AG11" s="11">
        <v>0.1227</v>
      </c>
      <c r="AH11" s="11">
        <v>0.6158</v>
      </c>
      <c r="AI11" s="11">
        <v>0.2289</v>
      </c>
      <c r="AJ11" s="11">
        <v>0.3432</v>
      </c>
      <c r="AK11" s="11">
        <v>0.9876</v>
      </c>
      <c r="AL11" s="11">
        <v>3.3653</v>
      </c>
    </row>
    <row r="12" s="2" customFormat="1" spans="1:38">
      <c r="A12" s="17" t="s">
        <v>46</v>
      </c>
      <c r="B12" s="18"/>
      <c r="C12" s="16">
        <v>35.2603</v>
      </c>
      <c r="D12" s="16">
        <v>1.8811</v>
      </c>
      <c r="E12" s="11">
        <v>0.8604</v>
      </c>
      <c r="F12" s="11">
        <v>0.0228</v>
      </c>
      <c r="G12" s="11">
        <v>0.2915</v>
      </c>
      <c r="H12" s="11">
        <v>0.3949</v>
      </c>
      <c r="I12" s="11">
        <v>0.2715</v>
      </c>
      <c r="J12" s="11">
        <v>0.4474</v>
      </c>
      <c r="K12" s="11">
        <v>117.6969</v>
      </c>
      <c r="L12" s="11">
        <v>15.3478</v>
      </c>
      <c r="M12" s="11">
        <v>6.4936</v>
      </c>
      <c r="N12" s="11">
        <v>1.0146</v>
      </c>
      <c r="O12" s="11">
        <v>0.5842</v>
      </c>
      <c r="P12" s="11">
        <v>1.5398</v>
      </c>
      <c r="Q12" s="11">
        <v>3.6952</v>
      </c>
      <c r="R12" s="11">
        <v>2.4034</v>
      </c>
      <c r="S12" s="11">
        <v>1.7318</v>
      </c>
      <c r="T12" s="11">
        <v>0.5723</v>
      </c>
      <c r="U12" s="11">
        <v>5.2154</v>
      </c>
      <c r="V12" s="11">
        <v>0.7772</v>
      </c>
      <c r="W12" s="11">
        <v>1.2227</v>
      </c>
      <c r="X12" s="11">
        <v>0.1464</v>
      </c>
      <c r="Y12" s="11">
        <v>2.5759</v>
      </c>
      <c r="Z12" s="11">
        <v>0.4389</v>
      </c>
      <c r="AA12" s="11">
        <v>0.2189</v>
      </c>
      <c r="AB12" s="11">
        <v>0.0458</v>
      </c>
      <c r="AC12" s="11">
        <v>1.5037</v>
      </c>
      <c r="AD12" s="11">
        <v>0.0693</v>
      </c>
      <c r="AE12" s="11">
        <v>0.0005</v>
      </c>
      <c r="AF12" s="11">
        <v>0.0124</v>
      </c>
      <c r="AG12" s="11">
        <v>1.3685</v>
      </c>
      <c r="AH12" s="11">
        <v>0.311</v>
      </c>
      <c r="AI12" s="11">
        <v>2.3098</v>
      </c>
      <c r="AJ12" s="11">
        <v>0.4696</v>
      </c>
      <c r="AK12" s="11">
        <v>1.0242</v>
      </c>
      <c r="AL12" s="11">
        <v>20.2113</v>
      </c>
    </row>
    <row r="13" s="2" customFormat="1" spans="1:38">
      <c r="A13" s="19" t="s">
        <v>47</v>
      </c>
      <c r="B13" s="20"/>
      <c r="C13" s="16">
        <v>11.1248</v>
      </c>
      <c r="D13" s="16">
        <v>1.5777</v>
      </c>
      <c r="E13" s="11">
        <v>0.5975</v>
      </c>
      <c r="F13" s="11">
        <v>0.0224</v>
      </c>
      <c r="G13" s="11">
        <v>0.1871</v>
      </c>
      <c r="H13" s="11">
        <v>0.0578</v>
      </c>
      <c r="I13" s="11">
        <v>0.2677</v>
      </c>
      <c r="J13" s="11">
        <v>0.3833</v>
      </c>
      <c r="K13" s="11">
        <v>12.3237</v>
      </c>
      <c r="L13" s="11">
        <v>6.2016</v>
      </c>
      <c r="M13" s="11">
        <v>3.3192</v>
      </c>
      <c r="N13" s="11">
        <v>0.5272</v>
      </c>
      <c r="O13" s="11">
        <v>0.4904</v>
      </c>
      <c r="P13" s="11">
        <v>0.5432</v>
      </c>
      <c r="Q13" s="11">
        <v>3.5688</v>
      </c>
      <c r="R13" s="11">
        <v>0.3571</v>
      </c>
      <c r="S13" s="11">
        <v>1.1298</v>
      </c>
      <c r="T13" s="11">
        <v>0.2722</v>
      </c>
      <c r="U13" s="11">
        <v>3.9659</v>
      </c>
      <c r="V13" s="11">
        <v>0.2148</v>
      </c>
      <c r="W13" s="11">
        <v>0.4974</v>
      </c>
      <c r="X13" s="11">
        <v>0.081</v>
      </c>
      <c r="Y13" s="11">
        <v>1.228</v>
      </c>
      <c r="Z13" s="11">
        <v>0.0239</v>
      </c>
      <c r="AA13" s="11">
        <v>0.2039</v>
      </c>
      <c r="AB13" s="11">
        <v>0.0458</v>
      </c>
      <c r="AC13" s="11">
        <v>0.5028</v>
      </c>
      <c r="AD13" s="11">
        <v>0.0033</v>
      </c>
      <c r="AE13" s="11">
        <v>0</v>
      </c>
      <c r="AF13" s="11">
        <v>0.0121</v>
      </c>
      <c r="AG13" s="11">
        <v>1.2093</v>
      </c>
      <c r="AH13" s="11">
        <v>0.1854</v>
      </c>
      <c r="AI13" s="11">
        <v>0.8762</v>
      </c>
      <c r="AJ13" s="11">
        <v>0.4252</v>
      </c>
      <c r="AK13" s="11">
        <v>0.6364</v>
      </c>
      <c r="AL13" s="11">
        <v>3.0287</v>
      </c>
    </row>
    <row r="14" s="2" customFormat="1" spans="1:38">
      <c r="A14" s="19" t="s">
        <v>48</v>
      </c>
      <c r="B14" s="20"/>
      <c r="C14" s="16">
        <v>18.9596</v>
      </c>
      <c r="D14" s="16">
        <v>0.133</v>
      </c>
      <c r="E14" s="11">
        <v>0</v>
      </c>
      <c r="F14" s="11">
        <v>0</v>
      </c>
      <c r="G14" s="11">
        <v>0.0064</v>
      </c>
      <c r="H14" s="11">
        <v>0.0007</v>
      </c>
      <c r="I14" s="11">
        <v>0</v>
      </c>
      <c r="J14" s="11">
        <v>0</v>
      </c>
      <c r="K14" s="11">
        <v>102.584</v>
      </c>
      <c r="L14" s="11">
        <v>8.1177</v>
      </c>
      <c r="M14" s="11">
        <v>2.6475</v>
      </c>
      <c r="N14" s="11">
        <v>0.1144</v>
      </c>
      <c r="O14" s="11">
        <v>0.0086</v>
      </c>
      <c r="P14" s="11">
        <v>0.466</v>
      </c>
      <c r="Q14" s="11">
        <v>0.0384</v>
      </c>
      <c r="R14" s="11">
        <v>0.9712</v>
      </c>
      <c r="S14" s="11">
        <v>0.0034</v>
      </c>
      <c r="T14" s="11">
        <v>0.002</v>
      </c>
      <c r="U14" s="11">
        <v>0.9447</v>
      </c>
      <c r="V14" s="11">
        <v>0.0018</v>
      </c>
      <c r="W14" s="11">
        <v>0.5585</v>
      </c>
      <c r="X14" s="11">
        <v>0.017</v>
      </c>
      <c r="Y14" s="11">
        <v>1.1546</v>
      </c>
      <c r="Z14" s="11">
        <v>0</v>
      </c>
      <c r="AA14" s="11">
        <v>0.0003</v>
      </c>
      <c r="AB14" s="11">
        <v>0</v>
      </c>
      <c r="AC14" s="11">
        <v>0.8352</v>
      </c>
      <c r="AD14" s="11">
        <v>0</v>
      </c>
      <c r="AE14" s="11">
        <v>0</v>
      </c>
      <c r="AF14" s="11">
        <v>0</v>
      </c>
      <c r="AG14" s="11">
        <v>0.0141</v>
      </c>
      <c r="AH14" s="11">
        <v>0.1156</v>
      </c>
      <c r="AI14" s="11">
        <v>1.3013</v>
      </c>
      <c r="AJ14" s="11">
        <v>0.0023</v>
      </c>
      <c r="AK14" s="11">
        <v>0.2447</v>
      </c>
      <c r="AL14" s="11">
        <v>17.0371</v>
      </c>
    </row>
    <row r="15" s="2" customFormat="1" spans="1:38">
      <c r="A15" s="21" t="s">
        <v>49</v>
      </c>
      <c r="B15" s="22"/>
      <c r="C15" s="16">
        <v>395.2933</v>
      </c>
      <c r="D15" s="16">
        <v>26.6613</v>
      </c>
      <c r="E15" s="11">
        <v>23.1741</v>
      </c>
      <c r="F15" s="11">
        <v>6.5016</v>
      </c>
      <c r="G15" s="11">
        <v>7.1681</v>
      </c>
      <c r="H15" s="11">
        <v>13.6416</v>
      </c>
      <c r="I15" s="11">
        <v>11.0706</v>
      </c>
      <c r="J15" s="11">
        <v>6.4017</v>
      </c>
      <c r="K15" s="11">
        <v>401.856</v>
      </c>
      <c r="L15" s="11">
        <v>115.7012</v>
      </c>
      <c r="M15" s="11">
        <v>88.4326</v>
      </c>
      <c r="N15" s="11">
        <v>29.8081</v>
      </c>
      <c r="O15" s="11">
        <v>28.0805</v>
      </c>
      <c r="P15" s="11">
        <v>15.5213</v>
      </c>
      <c r="Q15" s="11">
        <v>53.1613</v>
      </c>
      <c r="R15" s="11">
        <v>15.2527</v>
      </c>
      <c r="S15" s="11">
        <v>19.1239</v>
      </c>
      <c r="T15" s="11">
        <v>14.5931</v>
      </c>
      <c r="U15" s="11">
        <v>102.785</v>
      </c>
      <c r="V15" s="11">
        <v>19.9756</v>
      </c>
      <c r="W15" s="11">
        <v>15.0204</v>
      </c>
      <c r="X15" s="11">
        <v>21.0434</v>
      </c>
      <c r="Y15" s="11">
        <v>20.3969</v>
      </c>
      <c r="Z15" s="11">
        <v>3.2255</v>
      </c>
      <c r="AA15" s="11">
        <v>5.7883</v>
      </c>
      <c r="AB15" s="11">
        <v>0.3754</v>
      </c>
      <c r="AC15" s="11">
        <v>12.0799</v>
      </c>
      <c r="AD15" s="11">
        <v>5.3994</v>
      </c>
      <c r="AE15" s="11">
        <v>1.2647</v>
      </c>
      <c r="AF15" s="11">
        <v>1.097</v>
      </c>
      <c r="AG15" s="11">
        <v>2.867</v>
      </c>
      <c r="AH15" s="11">
        <v>11.8485</v>
      </c>
      <c r="AI15" s="11">
        <v>60.711</v>
      </c>
      <c r="AJ15" s="11">
        <v>53.4715</v>
      </c>
      <c r="AK15" s="11">
        <v>35.0689</v>
      </c>
      <c r="AL15" s="11">
        <v>83.8228</v>
      </c>
    </row>
    <row r="16" s="2" customFormat="1" spans="1:38">
      <c r="A16" s="21" t="s">
        <v>40</v>
      </c>
      <c r="B16" s="22"/>
      <c r="C16" s="16">
        <v>15.509</v>
      </c>
      <c r="D16" s="16">
        <v>0.0077</v>
      </c>
      <c r="E16" s="11">
        <v>0.0003</v>
      </c>
      <c r="F16" s="11">
        <v>0.0025</v>
      </c>
      <c r="G16" s="11">
        <v>0</v>
      </c>
      <c r="H16" s="11">
        <v>0.0008</v>
      </c>
      <c r="I16" s="11">
        <v>0.0002</v>
      </c>
      <c r="J16" s="11">
        <v>0.0074</v>
      </c>
      <c r="K16" s="11">
        <v>42.4429</v>
      </c>
      <c r="L16" s="11">
        <v>0.2567</v>
      </c>
      <c r="M16" s="11">
        <v>3.0016</v>
      </c>
      <c r="N16" s="11">
        <v>0.0035</v>
      </c>
      <c r="O16" s="11">
        <v>0.0946</v>
      </c>
      <c r="P16" s="11">
        <v>0</v>
      </c>
      <c r="Q16" s="11">
        <v>0.4415</v>
      </c>
      <c r="R16" s="11">
        <v>0.0006</v>
      </c>
      <c r="S16" s="11">
        <v>0.0001</v>
      </c>
      <c r="T16" s="11">
        <v>0</v>
      </c>
      <c r="U16" s="11">
        <v>0.0663</v>
      </c>
      <c r="V16" s="11">
        <v>0</v>
      </c>
      <c r="W16" s="11">
        <v>0.1171</v>
      </c>
      <c r="X16" s="11">
        <v>0.0002</v>
      </c>
      <c r="Y16" s="11">
        <v>0.0001</v>
      </c>
      <c r="Z16" s="11">
        <v>0</v>
      </c>
      <c r="AA16" s="11">
        <v>0.0001</v>
      </c>
      <c r="AB16" s="11">
        <v>0</v>
      </c>
      <c r="AC16" s="11">
        <v>0</v>
      </c>
      <c r="AD16" s="11">
        <v>0.0046</v>
      </c>
      <c r="AE16" s="11">
        <v>0</v>
      </c>
      <c r="AF16" s="11">
        <v>0</v>
      </c>
      <c r="AG16" s="11">
        <v>0.05</v>
      </c>
      <c r="AH16" s="11">
        <v>0.0042</v>
      </c>
      <c r="AI16" s="11">
        <v>18.0367</v>
      </c>
      <c r="AJ16" s="11">
        <v>0.25</v>
      </c>
      <c r="AK16" s="11">
        <v>0.1208</v>
      </c>
      <c r="AL16" s="11">
        <v>0.21</v>
      </c>
    </row>
    <row r="17" s="2" customFormat="1" spans="1:38">
      <c r="A17" s="21" t="s">
        <v>41</v>
      </c>
      <c r="B17" s="22"/>
      <c r="C17" s="16">
        <v>379.7843</v>
      </c>
      <c r="D17" s="16">
        <v>26.6536</v>
      </c>
      <c r="E17" s="11">
        <v>23.1738</v>
      </c>
      <c r="F17" s="11">
        <v>6.4991</v>
      </c>
      <c r="G17" s="11">
        <v>7.1681</v>
      </c>
      <c r="H17" s="11">
        <v>13.6408</v>
      </c>
      <c r="I17" s="11">
        <v>11.0704</v>
      </c>
      <c r="J17" s="11">
        <v>6.3943</v>
      </c>
      <c r="K17" s="11">
        <v>359.4131</v>
      </c>
      <c r="L17" s="11">
        <v>115.4445</v>
      </c>
      <c r="M17" s="11">
        <v>85.431</v>
      </c>
      <c r="N17" s="11">
        <v>29.8046</v>
      </c>
      <c r="O17" s="11">
        <v>27.9859</v>
      </c>
      <c r="P17" s="11">
        <v>15.5213</v>
      </c>
      <c r="Q17" s="11">
        <v>52.7198</v>
      </c>
      <c r="R17" s="11">
        <v>15.2521</v>
      </c>
      <c r="S17" s="11">
        <v>19.1238</v>
      </c>
      <c r="T17" s="11">
        <v>14.5931</v>
      </c>
      <c r="U17" s="11">
        <v>102.7187</v>
      </c>
      <c r="V17" s="11">
        <v>19.9756</v>
      </c>
      <c r="W17" s="11">
        <v>14.9033</v>
      </c>
      <c r="X17" s="11">
        <v>21.0432</v>
      </c>
      <c r="Y17" s="11">
        <v>20.3968</v>
      </c>
      <c r="Z17" s="11">
        <v>3.2255</v>
      </c>
      <c r="AA17" s="11">
        <v>5.7882</v>
      </c>
      <c r="AB17" s="11">
        <v>0.3754</v>
      </c>
      <c r="AC17" s="11">
        <v>12.0799</v>
      </c>
      <c r="AD17" s="11">
        <v>5.3948</v>
      </c>
      <c r="AE17" s="11">
        <v>1.2647</v>
      </c>
      <c r="AF17" s="11">
        <v>1.097</v>
      </c>
      <c r="AG17" s="11">
        <v>2.817</v>
      </c>
      <c r="AH17" s="11">
        <v>11.8443</v>
      </c>
      <c r="AI17" s="11">
        <v>42.6743</v>
      </c>
      <c r="AJ17" s="11">
        <v>53.2215</v>
      </c>
      <c r="AK17" s="11">
        <v>34.9481</v>
      </c>
      <c r="AL17" s="11">
        <v>83.6128</v>
      </c>
    </row>
    <row r="18" s="2" customFormat="1" spans="1:38">
      <c r="A18" s="17" t="s">
        <v>42</v>
      </c>
      <c r="B18" s="18"/>
      <c r="C18" s="16">
        <v>323.9861</v>
      </c>
      <c r="D18" s="16">
        <v>25.0462</v>
      </c>
      <c r="E18" s="11">
        <v>20.4675</v>
      </c>
      <c r="F18" s="11">
        <v>6.1242</v>
      </c>
      <c r="G18" s="11">
        <v>7.1194</v>
      </c>
      <c r="H18" s="11">
        <v>13.3713</v>
      </c>
      <c r="I18" s="11">
        <v>10.8774</v>
      </c>
      <c r="J18" s="11">
        <v>6.2554</v>
      </c>
      <c r="K18" s="11">
        <v>289.7219</v>
      </c>
      <c r="L18" s="11">
        <v>100.4342</v>
      </c>
      <c r="M18" s="11">
        <v>75.3158</v>
      </c>
      <c r="N18" s="11">
        <v>29.1718</v>
      </c>
      <c r="O18" s="11">
        <v>24.8676</v>
      </c>
      <c r="P18" s="11">
        <v>10.5474</v>
      </c>
      <c r="Q18" s="11">
        <v>49.2621</v>
      </c>
      <c r="R18" s="11">
        <v>12.7976</v>
      </c>
      <c r="S18" s="11">
        <v>18.401</v>
      </c>
      <c r="T18" s="11">
        <v>14.3124</v>
      </c>
      <c r="U18" s="11">
        <v>90.3522</v>
      </c>
      <c r="V18" s="11">
        <v>18.2592</v>
      </c>
      <c r="W18" s="11">
        <v>10.8788</v>
      </c>
      <c r="X18" s="11">
        <v>19.9589</v>
      </c>
      <c r="Y18" s="11">
        <v>19.5</v>
      </c>
      <c r="Z18" s="11">
        <v>2.3315</v>
      </c>
      <c r="AA18" s="11">
        <v>4.998</v>
      </c>
      <c r="AB18" s="11">
        <v>0.3736</v>
      </c>
      <c r="AC18" s="11">
        <v>11.252</v>
      </c>
      <c r="AD18" s="11">
        <v>3.8083</v>
      </c>
      <c r="AE18" s="11">
        <v>0.2005</v>
      </c>
      <c r="AF18" s="11">
        <v>1.0732</v>
      </c>
      <c r="AG18" s="11">
        <v>2.4735</v>
      </c>
      <c r="AH18" s="11">
        <v>11.5403</v>
      </c>
      <c r="AI18" s="11">
        <v>38.9872</v>
      </c>
      <c r="AJ18" s="11">
        <v>50.7011</v>
      </c>
      <c r="AK18" s="11">
        <v>33.5244</v>
      </c>
      <c r="AL18" s="11">
        <v>73.5279</v>
      </c>
    </row>
    <row r="19" s="2" customFormat="1" spans="1:38">
      <c r="A19" s="19" t="s">
        <v>43</v>
      </c>
      <c r="B19" s="20"/>
      <c r="C19" s="16">
        <v>254.622</v>
      </c>
      <c r="D19" s="16">
        <v>18.8465</v>
      </c>
      <c r="E19" s="11">
        <v>17.852</v>
      </c>
      <c r="F19" s="11">
        <v>4.5001</v>
      </c>
      <c r="G19" s="11">
        <v>6.1332</v>
      </c>
      <c r="H19" s="11">
        <v>10.4619</v>
      </c>
      <c r="I19" s="11">
        <v>7.8663</v>
      </c>
      <c r="J19" s="11">
        <v>4.4542</v>
      </c>
      <c r="K19" s="11">
        <v>214.3096</v>
      </c>
      <c r="L19" s="11">
        <v>83.7243</v>
      </c>
      <c r="M19" s="11">
        <v>64.9262</v>
      </c>
      <c r="N19" s="11">
        <v>26.4128</v>
      </c>
      <c r="O19" s="11">
        <v>21.8102</v>
      </c>
      <c r="P19" s="11">
        <v>9.1347</v>
      </c>
      <c r="Q19" s="11">
        <v>42.5564</v>
      </c>
      <c r="R19" s="11">
        <v>9.6626</v>
      </c>
      <c r="S19" s="11">
        <v>14.3767</v>
      </c>
      <c r="T19" s="11">
        <v>12.2125</v>
      </c>
      <c r="U19" s="11">
        <v>75.1535</v>
      </c>
      <c r="V19" s="11">
        <v>17.199</v>
      </c>
      <c r="W19" s="11">
        <v>9.1074</v>
      </c>
      <c r="X19" s="11">
        <v>17.4124</v>
      </c>
      <c r="Y19" s="11">
        <v>14.5666</v>
      </c>
      <c r="Z19" s="11">
        <v>1.7364</v>
      </c>
      <c r="AA19" s="11">
        <v>3.7799</v>
      </c>
      <c r="AB19" s="11">
        <v>0.3152</v>
      </c>
      <c r="AC19" s="11">
        <v>8.7309</v>
      </c>
      <c r="AD19" s="11">
        <v>3.2181</v>
      </c>
      <c r="AE19" s="11">
        <v>0.0662</v>
      </c>
      <c r="AF19" s="11">
        <v>0.4097</v>
      </c>
      <c r="AG19" s="11">
        <v>1.7234</v>
      </c>
      <c r="AH19" s="11">
        <v>9.4289</v>
      </c>
      <c r="AI19" s="11">
        <v>35.5284</v>
      </c>
      <c r="AJ19" s="11">
        <v>48.4409</v>
      </c>
      <c r="AK19" s="11">
        <v>29.996</v>
      </c>
      <c r="AL19" s="11">
        <v>55.091</v>
      </c>
    </row>
    <row r="20" s="2" customFormat="1" spans="1:38">
      <c r="A20" s="19" t="s">
        <v>44</v>
      </c>
      <c r="B20" s="20"/>
      <c r="C20" s="16">
        <v>44.7784</v>
      </c>
      <c r="D20" s="16">
        <v>4.0488</v>
      </c>
      <c r="E20" s="11">
        <v>2.4911</v>
      </c>
      <c r="F20" s="11">
        <v>1.5873</v>
      </c>
      <c r="G20" s="11">
        <v>0.9606</v>
      </c>
      <c r="H20" s="11">
        <v>2.7887</v>
      </c>
      <c r="I20" s="11">
        <v>2.7497</v>
      </c>
      <c r="J20" s="11">
        <v>1.7485</v>
      </c>
      <c r="K20" s="11">
        <v>64.1551</v>
      </c>
      <c r="L20" s="11">
        <v>13.3806</v>
      </c>
      <c r="M20" s="11">
        <v>9.5152</v>
      </c>
      <c r="N20" s="11">
        <v>2.4005</v>
      </c>
      <c r="O20" s="11">
        <v>2.4615</v>
      </c>
      <c r="P20" s="11">
        <v>1.2552</v>
      </c>
      <c r="Q20" s="11">
        <v>5.7766</v>
      </c>
      <c r="R20" s="11">
        <v>2.8725</v>
      </c>
      <c r="S20" s="11">
        <v>3.807</v>
      </c>
      <c r="T20" s="11">
        <v>1.9991</v>
      </c>
      <c r="U20" s="11">
        <v>13.1476</v>
      </c>
      <c r="V20" s="11">
        <v>0.7524</v>
      </c>
      <c r="W20" s="11">
        <v>1.7083</v>
      </c>
      <c r="X20" s="11">
        <v>2.3191</v>
      </c>
      <c r="Y20" s="11">
        <v>4.4699</v>
      </c>
      <c r="Z20" s="11">
        <v>0.5805</v>
      </c>
      <c r="AA20" s="11">
        <v>1.1256</v>
      </c>
      <c r="AB20" s="11">
        <v>0.0583</v>
      </c>
      <c r="AC20" s="11">
        <v>2.3312</v>
      </c>
      <c r="AD20" s="11">
        <v>0.5793</v>
      </c>
      <c r="AE20" s="11">
        <v>0.0798</v>
      </c>
      <c r="AF20" s="11">
        <v>0.6558</v>
      </c>
      <c r="AG20" s="11">
        <v>0.7222</v>
      </c>
      <c r="AH20" s="11">
        <v>2.031</v>
      </c>
      <c r="AI20" s="11">
        <v>2.6594</v>
      </c>
      <c r="AJ20" s="11">
        <v>2.0635</v>
      </c>
      <c r="AK20" s="11">
        <v>3.2397</v>
      </c>
      <c r="AL20" s="11">
        <v>17.1853</v>
      </c>
    </row>
    <row r="21" s="2" customFormat="1" spans="1:38">
      <c r="A21" s="19" t="s">
        <v>45</v>
      </c>
      <c r="B21" s="20"/>
      <c r="C21" s="16">
        <v>24.5857</v>
      </c>
      <c r="D21" s="16">
        <v>2.1509</v>
      </c>
      <c r="E21" s="11">
        <v>0.1244</v>
      </c>
      <c r="F21" s="11">
        <v>0.0368</v>
      </c>
      <c r="G21" s="11">
        <v>0.0256</v>
      </c>
      <c r="H21" s="11">
        <v>0.1207</v>
      </c>
      <c r="I21" s="11">
        <v>0.2614</v>
      </c>
      <c r="J21" s="11">
        <v>0.0527</v>
      </c>
      <c r="K21" s="11">
        <v>11.2572</v>
      </c>
      <c r="L21" s="11">
        <v>3.3293</v>
      </c>
      <c r="M21" s="11">
        <v>0.8744</v>
      </c>
      <c r="N21" s="11">
        <v>0.3585</v>
      </c>
      <c r="O21" s="11">
        <v>0.5959</v>
      </c>
      <c r="P21" s="11">
        <v>0.1575</v>
      </c>
      <c r="Q21" s="11">
        <v>0.9291</v>
      </c>
      <c r="R21" s="11">
        <v>0.2625</v>
      </c>
      <c r="S21" s="11">
        <v>0.2173</v>
      </c>
      <c r="T21" s="11">
        <v>0.1008</v>
      </c>
      <c r="U21" s="11">
        <v>2.0511</v>
      </c>
      <c r="V21" s="11">
        <v>0.3078</v>
      </c>
      <c r="W21" s="11">
        <v>0.0631</v>
      </c>
      <c r="X21" s="11">
        <v>0.2274</v>
      </c>
      <c r="Y21" s="11">
        <v>0.4635</v>
      </c>
      <c r="Z21" s="11">
        <v>0.0146</v>
      </c>
      <c r="AA21" s="11">
        <v>0.0925</v>
      </c>
      <c r="AB21" s="11">
        <v>0.0001</v>
      </c>
      <c r="AC21" s="11">
        <v>0.1899</v>
      </c>
      <c r="AD21" s="11">
        <v>0.0109</v>
      </c>
      <c r="AE21" s="11">
        <v>0.0545</v>
      </c>
      <c r="AF21" s="11">
        <v>0.0077</v>
      </c>
      <c r="AG21" s="11">
        <v>0.0279</v>
      </c>
      <c r="AH21" s="11">
        <v>0.0804</v>
      </c>
      <c r="AI21" s="11">
        <v>0.7994</v>
      </c>
      <c r="AJ21" s="11">
        <v>0.1967</v>
      </c>
      <c r="AK21" s="11">
        <v>0.2887</v>
      </c>
      <c r="AL21" s="11">
        <v>1.2516</v>
      </c>
    </row>
    <row r="22" s="1" customFormat="1" spans="1:38">
      <c r="A22" s="23" t="s">
        <v>46</v>
      </c>
      <c r="B22" s="24"/>
      <c r="C22" s="11">
        <v>55.7982</v>
      </c>
      <c r="D22" s="11">
        <v>1.6074</v>
      </c>
      <c r="E22" s="11">
        <v>2.7063</v>
      </c>
      <c r="F22" s="11">
        <v>0.3749</v>
      </c>
      <c r="G22" s="11">
        <v>0.0487</v>
      </c>
      <c r="H22" s="11">
        <v>0.2695</v>
      </c>
      <c r="I22" s="11">
        <v>0.193</v>
      </c>
      <c r="J22" s="11">
        <v>0.1389</v>
      </c>
      <c r="K22" s="11">
        <v>69.6912</v>
      </c>
      <c r="L22" s="11">
        <v>15.0103</v>
      </c>
      <c r="M22" s="11">
        <v>10.1152</v>
      </c>
      <c r="N22" s="11">
        <v>0.6328</v>
      </c>
      <c r="O22" s="11">
        <v>3.1183</v>
      </c>
      <c r="P22" s="11">
        <v>4.9739</v>
      </c>
      <c r="Q22" s="11">
        <v>3.4577</v>
      </c>
      <c r="R22" s="11">
        <v>2.4545</v>
      </c>
      <c r="S22" s="11">
        <v>0.7228</v>
      </c>
      <c r="T22" s="11">
        <v>0.2807</v>
      </c>
      <c r="U22" s="11">
        <v>12.3665</v>
      </c>
      <c r="V22" s="11">
        <v>1.7164</v>
      </c>
      <c r="W22" s="11">
        <v>4.0245</v>
      </c>
      <c r="X22" s="11">
        <v>1.0843</v>
      </c>
      <c r="Y22" s="11">
        <v>0.8968</v>
      </c>
      <c r="Z22" s="11">
        <v>0.894</v>
      </c>
      <c r="AA22" s="11">
        <v>0.7902</v>
      </c>
      <c r="AB22" s="11">
        <v>0.0018</v>
      </c>
      <c r="AC22" s="11">
        <v>0.8279</v>
      </c>
      <c r="AD22" s="11">
        <v>1.5865</v>
      </c>
      <c r="AE22" s="11">
        <v>1.0642</v>
      </c>
      <c r="AF22" s="11">
        <v>0.0238</v>
      </c>
      <c r="AG22" s="11">
        <v>0.3435</v>
      </c>
      <c r="AH22" s="11">
        <v>0.304</v>
      </c>
      <c r="AI22" s="11">
        <v>3.6871</v>
      </c>
      <c r="AJ22" s="11">
        <v>2.5204</v>
      </c>
      <c r="AK22" s="11">
        <v>1.4237</v>
      </c>
      <c r="AL22" s="11">
        <v>10.0849</v>
      </c>
    </row>
    <row r="23" s="1" customFormat="1" spans="1:38">
      <c r="A23" s="25" t="s">
        <v>47</v>
      </c>
      <c r="B23" s="26"/>
      <c r="C23" s="11">
        <v>40.3755</v>
      </c>
      <c r="D23" s="11">
        <v>0.7783</v>
      </c>
      <c r="E23" s="11">
        <v>0.2721</v>
      </c>
      <c r="F23" s="11">
        <v>0.3585</v>
      </c>
      <c r="G23" s="11">
        <v>0.0003</v>
      </c>
      <c r="H23" s="11">
        <v>0.177</v>
      </c>
      <c r="I23" s="11">
        <v>0.067</v>
      </c>
      <c r="J23" s="11">
        <v>0.0736</v>
      </c>
      <c r="K23" s="11">
        <v>13.5658</v>
      </c>
      <c r="L23" s="11">
        <v>5.6321</v>
      </c>
      <c r="M23" s="11">
        <v>1.9715</v>
      </c>
      <c r="N23" s="11">
        <v>0.1696</v>
      </c>
      <c r="O23" s="11">
        <v>0.7281</v>
      </c>
      <c r="P23" s="11">
        <v>2.7598</v>
      </c>
      <c r="Q23" s="11">
        <v>0.7219</v>
      </c>
      <c r="R23" s="11">
        <v>0.1015</v>
      </c>
      <c r="S23" s="11">
        <v>0.1838</v>
      </c>
      <c r="T23" s="11">
        <v>0.0718</v>
      </c>
      <c r="U23" s="11">
        <v>1.7565</v>
      </c>
      <c r="V23" s="11">
        <v>0.1753</v>
      </c>
      <c r="W23" s="11">
        <v>3.5551</v>
      </c>
      <c r="X23" s="11">
        <v>0.2192</v>
      </c>
      <c r="Y23" s="11">
        <v>0.5154</v>
      </c>
      <c r="Z23" s="11">
        <v>0.0011</v>
      </c>
      <c r="AA23" s="11">
        <v>0.2151</v>
      </c>
      <c r="AB23" s="11">
        <v>0.0005</v>
      </c>
      <c r="AC23" s="11">
        <v>0.0968</v>
      </c>
      <c r="AD23" s="11">
        <v>0.0199</v>
      </c>
      <c r="AE23" s="11">
        <v>0.0118</v>
      </c>
      <c r="AF23" s="11">
        <v>0.0109</v>
      </c>
      <c r="AG23" s="11">
        <v>0.0319</v>
      </c>
      <c r="AH23" s="11">
        <v>0.0738</v>
      </c>
      <c r="AI23" s="11">
        <v>1.544</v>
      </c>
      <c r="AJ23" s="11">
        <v>1.3727</v>
      </c>
      <c r="AK23" s="11">
        <v>0.5149</v>
      </c>
      <c r="AL23" s="11">
        <v>2.3813</v>
      </c>
    </row>
    <row r="24" s="1" customFormat="1" spans="1:38">
      <c r="A24" s="25" t="s">
        <v>48</v>
      </c>
      <c r="B24" s="26"/>
      <c r="C24" s="11">
        <v>2.3771</v>
      </c>
      <c r="D24" s="11">
        <v>0.099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0.0001</v>
      </c>
      <c r="K24" s="11">
        <v>49.4215</v>
      </c>
      <c r="L24" s="11">
        <v>2.6339</v>
      </c>
      <c r="M24" s="11">
        <v>0.0095</v>
      </c>
      <c r="N24" s="11">
        <v>0</v>
      </c>
      <c r="O24" s="11">
        <v>0.0125</v>
      </c>
      <c r="P24" s="11">
        <v>1.5008</v>
      </c>
      <c r="Q24" s="11">
        <v>0.2957</v>
      </c>
      <c r="R24" s="11">
        <v>1.0274</v>
      </c>
      <c r="S24" s="11">
        <v>0.0008</v>
      </c>
      <c r="T24" s="11">
        <v>0</v>
      </c>
      <c r="U24" s="11">
        <v>0.5895</v>
      </c>
      <c r="V24" s="11">
        <v>0</v>
      </c>
      <c r="W24" s="11">
        <v>0.4197</v>
      </c>
      <c r="X24" s="11">
        <v>0.0001</v>
      </c>
      <c r="Y24" s="11">
        <v>0.0028</v>
      </c>
      <c r="Z24" s="11">
        <v>0.2226</v>
      </c>
      <c r="AA24" s="11">
        <v>0.37</v>
      </c>
      <c r="AB24" s="11">
        <v>0</v>
      </c>
      <c r="AC24" s="11">
        <v>0</v>
      </c>
      <c r="AD24" s="11">
        <v>0.99</v>
      </c>
      <c r="AE24" s="11">
        <v>1.0352</v>
      </c>
      <c r="AF24" s="11">
        <v>0</v>
      </c>
      <c r="AG24" s="11">
        <v>0</v>
      </c>
      <c r="AH24" s="11">
        <v>0.0183</v>
      </c>
      <c r="AI24" s="11">
        <v>0.0309</v>
      </c>
      <c r="AJ24" s="11">
        <v>0.9518</v>
      </c>
      <c r="AK24" s="11">
        <v>0.0008</v>
      </c>
      <c r="AL24" s="11">
        <v>6.1183</v>
      </c>
    </row>
    <row r="25" s="1" customFormat="1" spans="1:38">
      <c r="A25" s="21" t="s">
        <v>50</v>
      </c>
      <c r="B25" s="22"/>
      <c r="C25" s="27">
        <f t="shared" ref="C25:AL25" si="0">C5-C15</f>
        <v>-294.2674</v>
      </c>
      <c r="D25" s="27">
        <f t="shared" si="0"/>
        <v>-0.228999999999999</v>
      </c>
      <c r="E25" s="27">
        <f t="shared" si="0"/>
        <v>0.674400000000002</v>
      </c>
      <c r="F25" s="27">
        <f t="shared" si="0"/>
        <v>-3.6727</v>
      </c>
      <c r="G25" s="27">
        <f t="shared" si="0"/>
        <v>-3.4909</v>
      </c>
      <c r="H25" s="27">
        <f t="shared" si="0"/>
        <v>-4.3035</v>
      </c>
      <c r="I25" s="27">
        <f t="shared" si="0"/>
        <v>-8.134</v>
      </c>
      <c r="J25" s="27">
        <f t="shared" si="0"/>
        <v>-3.7599</v>
      </c>
      <c r="K25" s="27">
        <f t="shared" si="0"/>
        <v>-56.32</v>
      </c>
      <c r="L25" s="27">
        <f t="shared" si="0"/>
        <v>104.8533</v>
      </c>
      <c r="M25" s="27">
        <f t="shared" si="0"/>
        <v>140.4312</v>
      </c>
      <c r="N25" s="27">
        <f t="shared" si="0"/>
        <v>-3.8793</v>
      </c>
      <c r="O25" s="27">
        <f t="shared" si="0"/>
        <v>21.2899</v>
      </c>
      <c r="P25" s="27">
        <f t="shared" si="0"/>
        <v>0.9026</v>
      </c>
      <c r="Q25" s="27">
        <f t="shared" si="0"/>
        <v>27.0293</v>
      </c>
      <c r="R25" s="27">
        <f t="shared" si="0"/>
        <v>5.8063</v>
      </c>
      <c r="S25" s="27">
        <f t="shared" si="0"/>
        <v>6.6088</v>
      </c>
      <c r="T25" s="27">
        <f t="shared" si="0"/>
        <v>0.169700000000001</v>
      </c>
      <c r="U25" s="27">
        <f t="shared" si="0"/>
        <v>70.3248</v>
      </c>
      <c r="V25" s="27">
        <f t="shared" si="0"/>
        <v>-14.5778</v>
      </c>
      <c r="W25" s="27">
        <f t="shared" si="0"/>
        <v>-10.8398</v>
      </c>
      <c r="X25" s="27">
        <f t="shared" si="0"/>
        <v>-5.8492</v>
      </c>
      <c r="Y25" s="27">
        <f t="shared" si="0"/>
        <v>-1.0556</v>
      </c>
      <c r="Z25" s="27">
        <f t="shared" si="0"/>
        <v>-0.8721</v>
      </c>
      <c r="AA25" s="27">
        <f t="shared" si="0"/>
        <v>-3.5579</v>
      </c>
      <c r="AB25" s="27">
        <f t="shared" si="0"/>
        <v>-0.3153</v>
      </c>
      <c r="AC25" s="27">
        <f t="shared" si="0"/>
        <v>2.7721</v>
      </c>
      <c r="AD25" s="27">
        <f t="shared" si="0"/>
        <v>-4.4942</v>
      </c>
      <c r="AE25" s="27">
        <f t="shared" si="0"/>
        <v>-1.0164</v>
      </c>
      <c r="AF25" s="27">
        <f t="shared" si="0"/>
        <v>-0.1296</v>
      </c>
      <c r="AG25" s="27">
        <f t="shared" si="0"/>
        <v>1.7227</v>
      </c>
      <c r="AH25" s="27">
        <f t="shared" si="0"/>
        <v>3.7846</v>
      </c>
      <c r="AI25" s="27">
        <f t="shared" si="0"/>
        <v>26.8128</v>
      </c>
      <c r="AJ25" s="27">
        <f t="shared" si="0"/>
        <v>-21.3556</v>
      </c>
      <c r="AK25" s="27">
        <f t="shared" si="0"/>
        <v>0.934699999999999</v>
      </c>
      <c r="AL25" s="27">
        <f t="shared" si="0"/>
        <v>52.898</v>
      </c>
    </row>
    <row r="26" s="1" customFormat="1" spans="1:38">
      <c r="A26" s="21" t="s">
        <v>40</v>
      </c>
      <c r="B26" s="22"/>
      <c r="C26" s="27">
        <f t="shared" ref="C26:AL26" si="1">C6-C16</f>
        <v>-6.6163</v>
      </c>
      <c r="D26" s="27">
        <f t="shared" si="1"/>
        <v>0.2538</v>
      </c>
      <c r="E26" s="27">
        <f t="shared" si="1"/>
        <v>0.0574</v>
      </c>
      <c r="F26" s="27">
        <f t="shared" si="1"/>
        <v>-0.0021</v>
      </c>
      <c r="G26" s="27">
        <f t="shared" si="1"/>
        <v>0.0001</v>
      </c>
      <c r="H26" s="27">
        <f t="shared" si="1"/>
        <v>-0.0006</v>
      </c>
      <c r="I26" s="27">
        <f t="shared" si="1"/>
        <v>-0.0001</v>
      </c>
      <c r="J26" s="27">
        <f t="shared" si="1"/>
        <v>-0.0065</v>
      </c>
      <c r="K26" s="27">
        <f t="shared" si="1"/>
        <v>27.8878</v>
      </c>
      <c r="L26" s="27">
        <f t="shared" si="1"/>
        <v>-0.081</v>
      </c>
      <c r="M26" s="27">
        <f t="shared" si="1"/>
        <v>-1.9132</v>
      </c>
      <c r="N26" s="27">
        <f t="shared" si="1"/>
        <v>-0.0023</v>
      </c>
      <c r="O26" s="27">
        <f t="shared" si="1"/>
        <v>-0.0198</v>
      </c>
      <c r="P26" s="27">
        <f t="shared" si="1"/>
        <v>0.0003</v>
      </c>
      <c r="Q26" s="27">
        <f t="shared" si="1"/>
        <v>-0.1699</v>
      </c>
      <c r="R26" s="27">
        <f t="shared" si="1"/>
        <v>0.0037</v>
      </c>
      <c r="S26" s="27">
        <f t="shared" si="1"/>
        <v>0.0059</v>
      </c>
      <c r="T26" s="27">
        <f t="shared" si="1"/>
        <v>0.0023</v>
      </c>
      <c r="U26" s="27">
        <f t="shared" si="1"/>
        <v>0.0957</v>
      </c>
      <c r="V26" s="27">
        <f t="shared" si="1"/>
        <v>0.1227</v>
      </c>
      <c r="W26" s="27">
        <f t="shared" si="1"/>
        <v>-0.1168</v>
      </c>
      <c r="X26" s="27">
        <f t="shared" si="1"/>
        <v>0.0068</v>
      </c>
      <c r="Y26" s="27">
        <f t="shared" si="1"/>
        <v>0.0054</v>
      </c>
      <c r="Z26" s="27">
        <f t="shared" si="1"/>
        <v>0.0001</v>
      </c>
      <c r="AA26" s="27">
        <f t="shared" si="1"/>
        <v>0.001</v>
      </c>
      <c r="AB26" s="27">
        <f t="shared" si="1"/>
        <v>0</v>
      </c>
      <c r="AC26" s="27">
        <f t="shared" si="1"/>
        <v>0.001</v>
      </c>
      <c r="AD26" s="27">
        <f t="shared" si="1"/>
        <v>-0.0046</v>
      </c>
      <c r="AE26" s="27">
        <f t="shared" si="1"/>
        <v>0</v>
      </c>
      <c r="AF26" s="27">
        <f t="shared" si="1"/>
        <v>0</v>
      </c>
      <c r="AG26" s="27">
        <f t="shared" si="1"/>
        <v>-0.05</v>
      </c>
      <c r="AH26" s="27">
        <f t="shared" si="1"/>
        <v>-0.0014</v>
      </c>
      <c r="AI26" s="27">
        <f t="shared" si="1"/>
        <v>-0.491099999999999</v>
      </c>
      <c r="AJ26" s="27">
        <f t="shared" si="1"/>
        <v>-0.2423</v>
      </c>
      <c r="AK26" s="27">
        <f t="shared" si="1"/>
        <v>0.0107</v>
      </c>
      <c r="AL26" s="27">
        <f t="shared" si="1"/>
        <v>0.1177</v>
      </c>
    </row>
    <row r="27" s="1" customFormat="1" spans="1:38">
      <c r="A27" s="21" t="s">
        <v>41</v>
      </c>
      <c r="B27" s="22"/>
      <c r="C27" s="27">
        <f t="shared" ref="C27:AL27" si="2">C7-C17</f>
        <v>-287.6511</v>
      </c>
      <c r="D27" s="27">
        <f t="shared" si="2"/>
        <v>-0.482800000000001</v>
      </c>
      <c r="E27" s="27">
        <f t="shared" si="2"/>
        <v>0.617000000000001</v>
      </c>
      <c r="F27" s="27">
        <f t="shared" si="2"/>
        <v>-3.6706</v>
      </c>
      <c r="G27" s="27">
        <f t="shared" si="2"/>
        <v>-3.491</v>
      </c>
      <c r="H27" s="27">
        <f t="shared" si="2"/>
        <v>-4.3029</v>
      </c>
      <c r="I27" s="27">
        <f t="shared" si="2"/>
        <v>-8.1339</v>
      </c>
      <c r="J27" s="27">
        <f t="shared" si="2"/>
        <v>-3.7534</v>
      </c>
      <c r="K27" s="27">
        <f t="shared" si="2"/>
        <v>-84.2078</v>
      </c>
      <c r="L27" s="27">
        <f t="shared" si="2"/>
        <v>104.9343</v>
      </c>
      <c r="M27" s="27">
        <f t="shared" si="2"/>
        <v>142.3444</v>
      </c>
      <c r="N27" s="27">
        <f t="shared" si="2"/>
        <v>-3.877</v>
      </c>
      <c r="O27" s="27">
        <f t="shared" si="2"/>
        <v>21.3097</v>
      </c>
      <c r="P27" s="27">
        <f t="shared" si="2"/>
        <v>0.9023</v>
      </c>
      <c r="Q27" s="27">
        <f t="shared" si="2"/>
        <v>27.1992</v>
      </c>
      <c r="R27" s="27">
        <f t="shared" si="2"/>
        <v>5.8026</v>
      </c>
      <c r="S27" s="27">
        <f t="shared" si="2"/>
        <v>6.6029</v>
      </c>
      <c r="T27" s="27">
        <f t="shared" si="2"/>
        <v>0.167400000000001</v>
      </c>
      <c r="U27" s="27">
        <f t="shared" si="2"/>
        <v>70.2291</v>
      </c>
      <c r="V27" s="27">
        <f t="shared" si="2"/>
        <v>-14.7005</v>
      </c>
      <c r="W27" s="27">
        <f t="shared" si="2"/>
        <v>-10.723</v>
      </c>
      <c r="X27" s="27">
        <f t="shared" si="2"/>
        <v>-5.856</v>
      </c>
      <c r="Y27" s="27">
        <f t="shared" si="2"/>
        <v>-1.061</v>
      </c>
      <c r="Z27" s="27">
        <f t="shared" si="2"/>
        <v>-0.8722</v>
      </c>
      <c r="AA27" s="27">
        <f t="shared" si="2"/>
        <v>-3.5589</v>
      </c>
      <c r="AB27" s="27">
        <f t="shared" si="2"/>
        <v>-0.3153</v>
      </c>
      <c r="AC27" s="27">
        <f t="shared" si="2"/>
        <v>2.7711</v>
      </c>
      <c r="AD27" s="27">
        <f t="shared" si="2"/>
        <v>-4.4896</v>
      </c>
      <c r="AE27" s="27">
        <f t="shared" si="2"/>
        <v>-1.0164</v>
      </c>
      <c r="AF27" s="27">
        <f t="shared" si="2"/>
        <v>-0.1296</v>
      </c>
      <c r="AG27" s="27">
        <f t="shared" si="2"/>
        <v>1.7727</v>
      </c>
      <c r="AH27" s="27">
        <f t="shared" si="2"/>
        <v>3.786</v>
      </c>
      <c r="AI27" s="27">
        <f t="shared" si="2"/>
        <v>27.3039</v>
      </c>
      <c r="AJ27" s="27">
        <f t="shared" si="2"/>
        <v>-21.1133</v>
      </c>
      <c r="AK27" s="27">
        <f t="shared" si="2"/>
        <v>0.924000000000007</v>
      </c>
      <c r="AL27" s="27">
        <f t="shared" si="2"/>
        <v>52.7803</v>
      </c>
    </row>
    <row r="28" s="1" customFormat="1" spans="1:38">
      <c r="A28" s="17" t="s">
        <v>42</v>
      </c>
      <c r="B28" s="18"/>
      <c r="C28" s="27">
        <f t="shared" ref="C28:AL28" si="3">C8-C18</f>
        <v>-267.1132</v>
      </c>
      <c r="D28" s="27">
        <f t="shared" si="3"/>
        <v>-0.756499999999999</v>
      </c>
      <c r="E28" s="27">
        <f t="shared" si="3"/>
        <v>2.4629</v>
      </c>
      <c r="F28" s="27">
        <f t="shared" si="3"/>
        <v>-3.3185</v>
      </c>
      <c r="G28" s="27">
        <f t="shared" si="3"/>
        <v>-3.7338</v>
      </c>
      <c r="H28" s="27">
        <f t="shared" si="3"/>
        <v>-4.4283</v>
      </c>
      <c r="I28" s="27">
        <f t="shared" si="3"/>
        <v>-8.2124</v>
      </c>
      <c r="J28" s="27">
        <f t="shared" si="3"/>
        <v>-4.0619</v>
      </c>
      <c r="K28" s="27">
        <f t="shared" si="3"/>
        <v>-132.2135</v>
      </c>
      <c r="L28" s="27">
        <f t="shared" si="3"/>
        <v>104.5968</v>
      </c>
      <c r="M28" s="27">
        <f t="shared" si="3"/>
        <v>145.966</v>
      </c>
      <c r="N28" s="27">
        <f t="shared" si="3"/>
        <v>-4.2588</v>
      </c>
      <c r="O28" s="27">
        <f t="shared" si="3"/>
        <v>23.8438</v>
      </c>
      <c r="P28" s="27">
        <f t="shared" si="3"/>
        <v>4.3364</v>
      </c>
      <c r="Q28" s="27">
        <f t="shared" si="3"/>
        <v>26.9617</v>
      </c>
      <c r="R28" s="27">
        <f t="shared" si="3"/>
        <v>5.8537</v>
      </c>
      <c r="S28" s="27">
        <f t="shared" si="3"/>
        <v>5.5939</v>
      </c>
      <c r="T28" s="27">
        <f t="shared" si="3"/>
        <v>-0.1242</v>
      </c>
      <c r="U28" s="27">
        <f t="shared" si="3"/>
        <v>77.3802</v>
      </c>
      <c r="V28" s="27">
        <f t="shared" si="3"/>
        <v>-13.7613</v>
      </c>
      <c r="W28" s="27">
        <f t="shared" si="3"/>
        <v>-7.9212</v>
      </c>
      <c r="X28" s="27">
        <f t="shared" si="3"/>
        <v>-4.9181</v>
      </c>
      <c r="Y28" s="27">
        <f t="shared" si="3"/>
        <v>-2.7401</v>
      </c>
      <c r="Z28" s="27">
        <f t="shared" si="3"/>
        <v>-0.4171</v>
      </c>
      <c r="AA28" s="27">
        <f t="shared" si="3"/>
        <v>-2.9876</v>
      </c>
      <c r="AB28" s="27">
        <f t="shared" si="3"/>
        <v>-0.3593</v>
      </c>
      <c r="AC28" s="27">
        <f t="shared" si="3"/>
        <v>2.0953</v>
      </c>
      <c r="AD28" s="27">
        <f t="shared" si="3"/>
        <v>-2.9724</v>
      </c>
      <c r="AE28" s="27">
        <f t="shared" si="3"/>
        <v>0.0473</v>
      </c>
      <c r="AF28" s="27">
        <f t="shared" si="3"/>
        <v>-0.1182</v>
      </c>
      <c r="AG28" s="27">
        <f t="shared" si="3"/>
        <v>0.7477</v>
      </c>
      <c r="AH28" s="27">
        <f t="shared" si="3"/>
        <v>3.779</v>
      </c>
      <c r="AI28" s="27">
        <f t="shared" si="3"/>
        <v>28.6812</v>
      </c>
      <c r="AJ28" s="27">
        <f t="shared" si="3"/>
        <v>-19.0625</v>
      </c>
      <c r="AK28" s="27">
        <f t="shared" si="3"/>
        <v>1.3235</v>
      </c>
      <c r="AL28" s="27">
        <f t="shared" si="3"/>
        <v>42.6539</v>
      </c>
    </row>
    <row r="29" s="1" customFormat="1" spans="1:38">
      <c r="A29" s="19" t="s">
        <v>43</v>
      </c>
      <c r="B29" s="20"/>
      <c r="C29" s="27">
        <f t="shared" ref="C29:AL29" si="4">C9-C19</f>
        <v>-221.1852</v>
      </c>
      <c r="D29" s="27">
        <f t="shared" si="4"/>
        <v>1.7485</v>
      </c>
      <c r="E29" s="27">
        <f t="shared" si="4"/>
        <v>3.6556</v>
      </c>
      <c r="F29" s="27">
        <f t="shared" si="4"/>
        <v>-2.0599</v>
      </c>
      <c r="G29" s="27">
        <f t="shared" si="4"/>
        <v>-3.0084</v>
      </c>
      <c r="H29" s="27">
        <f t="shared" si="4"/>
        <v>-3.0368</v>
      </c>
      <c r="I29" s="27">
        <f t="shared" si="4"/>
        <v>-5.8933</v>
      </c>
      <c r="J29" s="27">
        <f t="shared" si="4"/>
        <v>-2.8749</v>
      </c>
      <c r="K29" s="27">
        <f t="shared" si="4"/>
        <v>-103.9838</v>
      </c>
      <c r="L29" s="27">
        <f t="shared" si="4"/>
        <v>112.538</v>
      </c>
      <c r="M29" s="27">
        <f t="shared" si="4"/>
        <v>147.3618</v>
      </c>
      <c r="N29" s="27">
        <f t="shared" si="4"/>
        <v>-2.5191</v>
      </c>
      <c r="O29" s="27">
        <f t="shared" si="4"/>
        <v>23.759</v>
      </c>
      <c r="P29" s="27">
        <f t="shared" si="4"/>
        <v>5.2882</v>
      </c>
      <c r="Q29" s="27">
        <f t="shared" si="4"/>
        <v>29.1031</v>
      </c>
      <c r="R29" s="27">
        <f t="shared" si="4"/>
        <v>7.2842</v>
      </c>
      <c r="S29" s="27">
        <f t="shared" si="4"/>
        <v>7.4059</v>
      </c>
      <c r="T29" s="27">
        <f t="shared" si="4"/>
        <v>0.3461</v>
      </c>
      <c r="U29" s="27">
        <f t="shared" si="4"/>
        <v>80.393</v>
      </c>
      <c r="V29" s="27">
        <f t="shared" si="4"/>
        <v>-13.241</v>
      </c>
      <c r="W29" s="27">
        <f t="shared" si="4"/>
        <v>-6.6564</v>
      </c>
      <c r="X29" s="27">
        <f t="shared" si="4"/>
        <v>-3.3507</v>
      </c>
      <c r="Y29" s="27">
        <f t="shared" si="4"/>
        <v>-1.5187</v>
      </c>
      <c r="Z29" s="27">
        <f t="shared" si="4"/>
        <v>0.0594000000000001</v>
      </c>
      <c r="AA29" s="27">
        <f t="shared" si="4"/>
        <v>-2.0854</v>
      </c>
      <c r="AB29" s="27">
        <f t="shared" si="4"/>
        <v>-0.3068</v>
      </c>
      <c r="AC29" s="27">
        <f t="shared" si="4"/>
        <v>3.3419</v>
      </c>
      <c r="AD29" s="27">
        <f t="shared" si="4"/>
        <v>-2.5642</v>
      </c>
      <c r="AE29" s="27">
        <f t="shared" si="4"/>
        <v>0.1525</v>
      </c>
      <c r="AF29" s="27">
        <f t="shared" si="4"/>
        <v>0.4849</v>
      </c>
      <c r="AG29" s="27">
        <f t="shared" si="4"/>
        <v>1.1142</v>
      </c>
      <c r="AH29" s="27">
        <f t="shared" si="4"/>
        <v>3.3765</v>
      </c>
      <c r="AI29" s="27">
        <f t="shared" si="4"/>
        <v>29.9108</v>
      </c>
      <c r="AJ29" s="27">
        <f t="shared" si="4"/>
        <v>-18.8091</v>
      </c>
      <c r="AK29" s="27">
        <f t="shared" si="4"/>
        <v>1.3902</v>
      </c>
      <c r="AL29" s="27">
        <f t="shared" si="4"/>
        <v>46.7874</v>
      </c>
    </row>
    <row r="30" s="1" customFormat="1" spans="1:38">
      <c r="A30" s="19" t="s">
        <v>44</v>
      </c>
      <c r="B30" s="20"/>
      <c r="C30" s="27">
        <f t="shared" ref="C30:AL30" si="5">C10-C20</f>
        <v>-25.3041</v>
      </c>
      <c r="D30" s="27">
        <f t="shared" si="5"/>
        <v>-1.5409</v>
      </c>
      <c r="E30" s="27">
        <f t="shared" si="5"/>
        <v>-1.7723</v>
      </c>
      <c r="F30" s="27">
        <f t="shared" si="5"/>
        <v>-1.3769</v>
      </c>
      <c r="G30" s="27">
        <f t="shared" si="5"/>
        <v>-0.8045</v>
      </c>
      <c r="H30" s="27">
        <f t="shared" si="5"/>
        <v>-2.3391</v>
      </c>
      <c r="I30" s="27">
        <f t="shared" si="5"/>
        <v>-2.5599</v>
      </c>
      <c r="J30" s="27">
        <f t="shared" si="5"/>
        <v>-1.5133</v>
      </c>
      <c r="K30" s="27">
        <f t="shared" si="5"/>
        <v>-25.0656</v>
      </c>
      <c r="L30" s="27">
        <f t="shared" si="5"/>
        <v>-6.892</v>
      </c>
      <c r="M30" s="27">
        <f t="shared" si="5"/>
        <v>-5.9488</v>
      </c>
      <c r="N30" s="27">
        <f t="shared" si="5"/>
        <v>-1.7284</v>
      </c>
      <c r="O30" s="27">
        <f t="shared" si="5"/>
        <v>-1.5528</v>
      </c>
      <c r="P30" s="27">
        <f t="shared" si="5"/>
        <v>-1.0754</v>
      </c>
      <c r="Q30" s="27">
        <f t="shared" si="5"/>
        <v>-3.9033</v>
      </c>
      <c r="R30" s="27">
        <f t="shared" si="5"/>
        <v>-2.1789</v>
      </c>
      <c r="S30" s="27">
        <f t="shared" si="5"/>
        <v>-2.3386</v>
      </c>
      <c r="T30" s="27">
        <f t="shared" si="5"/>
        <v>-0.9789</v>
      </c>
      <c r="U30" s="27">
        <f t="shared" si="5"/>
        <v>-4.6719</v>
      </c>
      <c r="V30" s="27">
        <f t="shared" si="5"/>
        <v>-0.4885</v>
      </c>
      <c r="W30" s="27">
        <f t="shared" si="5"/>
        <v>-1.2738</v>
      </c>
      <c r="X30" s="27">
        <f t="shared" si="5"/>
        <v>-1.6608</v>
      </c>
      <c r="Y30" s="27">
        <f t="shared" si="5"/>
        <v>-1.3892</v>
      </c>
      <c r="Z30" s="27">
        <f t="shared" si="5"/>
        <v>-0.5254</v>
      </c>
      <c r="AA30" s="27">
        <f t="shared" si="5"/>
        <v>-0.9856</v>
      </c>
      <c r="AB30" s="27">
        <f t="shared" si="5"/>
        <v>-0.0566</v>
      </c>
      <c r="AC30" s="27">
        <f t="shared" si="5"/>
        <v>-1.4046</v>
      </c>
      <c r="AD30" s="27">
        <f t="shared" si="5"/>
        <v>-0.5225</v>
      </c>
      <c r="AE30" s="27">
        <f t="shared" si="5"/>
        <v>-0.0663</v>
      </c>
      <c r="AF30" s="27">
        <f t="shared" si="5"/>
        <v>-0.6371</v>
      </c>
      <c r="AG30" s="27">
        <f t="shared" si="5"/>
        <v>-0.4613</v>
      </c>
      <c r="AH30" s="27">
        <f t="shared" si="5"/>
        <v>-0.1329</v>
      </c>
      <c r="AI30" s="27">
        <f t="shared" si="5"/>
        <v>-0.6591</v>
      </c>
      <c r="AJ30" s="27">
        <f t="shared" si="5"/>
        <v>-0.3999</v>
      </c>
      <c r="AK30" s="27">
        <f t="shared" si="5"/>
        <v>-0.7656</v>
      </c>
      <c r="AL30" s="27">
        <f t="shared" si="5"/>
        <v>-6.2472</v>
      </c>
    </row>
    <row r="31" s="1" customFormat="1" spans="1:38">
      <c r="A31" s="19" t="s">
        <v>45</v>
      </c>
      <c r="B31" s="20"/>
      <c r="C31" s="27">
        <f t="shared" ref="C31:AL31" si="6">C11-C21</f>
        <v>-20.6239</v>
      </c>
      <c r="D31" s="27">
        <f t="shared" si="6"/>
        <v>-0.9641</v>
      </c>
      <c r="E31" s="27">
        <f t="shared" si="6"/>
        <v>0.5796</v>
      </c>
      <c r="F31" s="27">
        <f t="shared" si="6"/>
        <v>0.1183</v>
      </c>
      <c r="G31" s="27">
        <f t="shared" si="6"/>
        <v>0.0791</v>
      </c>
      <c r="H31" s="27">
        <f t="shared" si="6"/>
        <v>0.9476</v>
      </c>
      <c r="I31" s="27">
        <f t="shared" si="6"/>
        <v>0.2408</v>
      </c>
      <c r="J31" s="27">
        <f t="shared" si="6"/>
        <v>0.3263</v>
      </c>
      <c r="K31" s="27">
        <f t="shared" si="6"/>
        <v>-3.1641</v>
      </c>
      <c r="L31" s="27">
        <f t="shared" si="6"/>
        <v>-1.0492</v>
      </c>
      <c r="M31" s="27">
        <f t="shared" si="6"/>
        <v>4.553</v>
      </c>
      <c r="N31" s="27">
        <f t="shared" si="6"/>
        <v>-0.0113</v>
      </c>
      <c r="O31" s="27">
        <f t="shared" si="6"/>
        <v>1.6376</v>
      </c>
      <c r="P31" s="27">
        <f t="shared" si="6"/>
        <v>0.1236</v>
      </c>
      <c r="Q31" s="27">
        <f t="shared" si="6"/>
        <v>1.7619</v>
      </c>
      <c r="R31" s="27">
        <f t="shared" si="6"/>
        <v>0.7484</v>
      </c>
      <c r="S31" s="27">
        <f t="shared" si="6"/>
        <v>0.5266</v>
      </c>
      <c r="T31" s="27">
        <f t="shared" si="6"/>
        <v>0.5086</v>
      </c>
      <c r="U31" s="27">
        <f t="shared" si="6"/>
        <v>1.6591</v>
      </c>
      <c r="V31" s="27">
        <f t="shared" si="6"/>
        <v>-0.0318</v>
      </c>
      <c r="W31" s="27">
        <f t="shared" si="6"/>
        <v>0.00899999999999999</v>
      </c>
      <c r="X31" s="27">
        <f t="shared" si="6"/>
        <v>0.0934</v>
      </c>
      <c r="Y31" s="27">
        <f t="shared" si="6"/>
        <v>0.1678</v>
      </c>
      <c r="Z31" s="27">
        <f t="shared" si="6"/>
        <v>0.0489</v>
      </c>
      <c r="AA31" s="27">
        <f t="shared" si="6"/>
        <v>0.0834</v>
      </c>
      <c r="AB31" s="27">
        <f t="shared" si="6"/>
        <v>0.0041</v>
      </c>
      <c r="AC31" s="27">
        <f t="shared" si="6"/>
        <v>0.158</v>
      </c>
      <c r="AD31" s="27">
        <f t="shared" si="6"/>
        <v>0.1143</v>
      </c>
      <c r="AE31" s="27">
        <f t="shared" si="6"/>
        <v>-0.0389</v>
      </c>
      <c r="AF31" s="27">
        <f t="shared" si="6"/>
        <v>0.034</v>
      </c>
      <c r="AG31" s="27">
        <f t="shared" si="6"/>
        <v>0.0948</v>
      </c>
      <c r="AH31" s="27">
        <f t="shared" si="6"/>
        <v>0.5354</v>
      </c>
      <c r="AI31" s="27">
        <f t="shared" si="6"/>
        <v>-0.5705</v>
      </c>
      <c r="AJ31" s="27">
        <f t="shared" si="6"/>
        <v>0.1465</v>
      </c>
      <c r="AK31" s="27">
        <f t="shared" si="6"/>
        <v>0.6989</v>
      </c>
      <c r="AL31" s="27">
        <f t="shared" si="6"/>
        <v>2.1137</v>
      </c>
    </row>
    <row r="32" s="1" customFormat="1" spans="1:38">
      <c r="A32" s="23" t="s">
        <v>46</v>
      </c>
      <c r="B32" s="24"/>
      <c r="C32" s="27">
        <f t="shared" ref="C32:AL32" si="7">C12-C22</f>
        <v>-20.5379</v>
      </c>
      <c r="D32" s="27">
        <f t="shared" si="7"/>
        <v>0.2737</v>
      </c>
      <c r="E32" s="27">
        <f t="shared" si="7"/>
        <v>-1.8459</v>
      </c>
      <c r="F32" s="27">
        <f t="shared" si="7"/>
        <v>-0.3521</v>
      </c>
      <c r="G32" s="27">
        <f t="shared" si="7"/>
        <v>0.2428</v>
      </c>
      <c r="H32" s="27">
        <f t="shared" si="7"/>
        <v>0.1254</v>
      </c>
      <c r="I32" s="27">
        <f t="shared" si="7"/>
        <v>0.0785</v>
      </c>
      <c r="J32" s="27">
        <f t="shared" si="7"/>
        <v>0.3085</v>
      </c>
      <c r="K32" s="27">
        <f t="shared" si="7"/>
        <v>48.0057</v>
      </c>
      <c r="L32" s="27">
        <f t="shared" si="7"/>
        <v>0.337499999999999</v>
      </c>
      <c r="M32" s="27">
        <f t="shared" si="7"/>
        <v>-3.6216</v>
      </c>
      <c r="N32" s="27">
        <f t="shared" si="7"/>
        <v>0.3818</v>
      </c>
      <c r="O32" s="27">
        <f t="shared" si="7"/>
        <v>-2.5341</v>
      </c>
      <c r="P32" s="27">
        <f t="shared" si="7"/>
        <v>-3.4341</v>
      </c>
      <c r="Q32" s="27">
        <f t="shared" si="7"/>
        <v>0.2375</v>
      </c>
      <c r="R32" s="27">
        <f t="shared" si="7"/>
        <v>-0.0510999999999999</v>
      </c>
      <c r="S32" s="27">
        <f t="shared" si="7"/>
        <v>1.009</v>
      </c>
      <c r="T32" s="27">
        <f t="shared" si="7"/>
        <v>0.2916</v>
      </c>
      <c r="U32" s="27">
        <f t="shared" si="7"/>
        <v>-7.1511</v>
      </c>
      <c r="V32" s="27">
        <f t="shared" si="7"/>
        <v>-0.9392</v>
      </c>
      <c r="W32" s="27">
        <f t="shared" si="7"/>
        <v>-2.8018</v>
      </c>
      <c r="X32" s="27">
        <f t="shared" si="7"/>
        <v>-0.9379</v>
      </c>
      <c r="Y32" s="27">
        <f t="shared" si="7"/>
        <v>1.6791</v>
      </c>
      <c r="Z32" s="27">
        <f t="shared" si="7"/>
        <v>-0.4551</v>
      </c>
      <c r="AA32" s="27">
        <f t="shared" si="7"/>
        <v>-0.5713</v>
      </c>
      <c r="AB32" s="27">
        <f t="shared" si="7"/>
        <v>0.044</v>
      </c>
      <c r="AC32" s="27">
        <f t="shared" si="7"/>
        <v>0.6758</v>
      </c>
      <c r="AD32" s="27">
        <f t="shared" si="7"/>
        <v>-1.5172</v>
      </c>
      <c r="AE32" s="27">
        <f t="shared" si="7"/>
        <v>-1.0637</v>
      </c>
      <c r="AF32" s="27">
        <f t="shared" si="7"/>
        <v>-0.0114</v>
      </c>
      <c r="AG32" s="27">
        <f t="shared" si="7"/>
        <v>1.025</v>
      </c>
      <c r="AH32" s="27">
        <f t="shared" si="7"/>
        <v>0.00700000000000001</v>
      </c>
      <c r="AI32" s="27">
        <f t="shared" si="7"/>
        <v>-1.3773</v>
      </c>
      <c r="AJ32" s="27">
        <f t="shared" si="7"/>
        <v>-2.0508</v>
      </c>
      <c r="AK32" s="27">
        <f t="shared" si="7"/>
        <v>-0.3995</v>
      </c>
      <c r="AL32" s="27">
        <f t="shared" si="7"/>
        <v>10.1264</v>
      </c>
    </row>
    <row r="33" s="1" customFormat="1" spans="1:38">
      <c r="A33" s="25" t="s">
        <v>47</v>
      </c>
      <c r="B33" s="26"/>
      <c r="C33" s="27">
        <f t="shared" ref="C33:AL33" si="8">C13-C23</f>
        <v>-29.2507</v>
      </c>
      <c r="D33" s="27">
        <f t="shared" si="8"/>
        <v>0.7994</v>
      </c>
      <c r="E33" s="27">
        <f t="shared" si="8"/>
        <v>0.3254</v>
      </c>
      <c r="F33" s="27">
        <f t="shared" si="8"/>
        <v>-0.3361</v>
      </c>
      <c r="G33" s="27">
        <f t="shared" si="8"/>
        <v>0.1868</v>
      </c>
      <c r="H33" s="27">
        <f t="shared" si="8"/>
        <v>-0.1192</v>
      </c>
      <c r="I33" s="27">
        <f t="shared" si="8"/>
        <v>0.2007</v>
      </c>
      <c r="J33" s="27">
        <f t="shared" si="8"/>
        <v>0.3097</v>
      </c>
      <c r="K33" s="27">
        <f t="shared" si="8"/>
        <v>-1.2421</v>
      </c>
      <c r="L33" s="27">
        <f t="shared" si="8"/>
        <v>0.5695</v>
      </c>
      <c r="M33" s="27">
        <f t="shared" si="8"/>
        <v>1.3477</v>
      </c>
      <c r="N33" s="27">
        <f t="shared" si="8"/>
        <v>0.3576</v>
      </c>
      <c r="O33" s="27">
        <f t="shared" si="8"/>
        <v>-0.2377</v>
      </c>
      <c r="P33" s="27">
        <f t="shared" si="8"/>
        <v>-2.2166</v>
      </c>
      <c r="Q33" s="27">
        <f t="shared" si="8"/>
        <v>2.8469</v>
      </c>
      <c r="R33" s="27">
        <f t="shared" si="8"/>
        <v>0.2556</v>
      </c>
      <c r="S33" s="27">
        <f t="shared" si="8"/>
        <v>0.946</v>
      </c>
      <c r="T33" s="27">
        <f t="shared" si="8"/>
        <v>0.2004</v>
      </c>
      <c r="U33" s="27">
        <f t="shared" si="8"/>
        <v>2.2094</v>
      </c>
      <c r="V33" s="27">
        <f t="shared" si="8"/>
        <v>0.0395</v>
      </c>
      <c r="W33" s="27">
        <f t="shared" si="8"/>
        <v>-3.0577</v>
      </c>
      <c r="X33" s="27">
        <f t="shared" si="8"/>
        <v>-0.1382</v>
      </c>
      <c r="Y33" s="27">
        <f t="shared" si="8"/>
        <v>0.7126</v>
      </c>
      <c r="Z33" s="27">
        <f t="shared" si="8"/>
        <v>0.0228</v>
      </c>
      <c r="AA33" s="27">
        <f t="shared" si="8"/>
        <v>-0.0112</v>
      </c>
      <c r="AB33" s="27">
        <f t="shared" si="8"/>
        <v>0.0453</v>
      </c>
      <c r="AC33" s="27">
        <f t="shared" si="8"/>
        <v>0.406</v>
      </c>
      <c r="AD33" s="27">
        <f t="shared" si="8"/>
        <v>-0.0166</v>
      </c>
      <c r="AE33" s="27">
        <f t="shared" si="8"/>
        <v>-0.0118</v>
      </c>
      <c r="AF33" s="27">
        <f t="shared" si="8"/>
        <v>0.0012</v>
      </c>
      <c r="AG33" s="27">
        <f t="shared" si="8"/>
        <v>1.1774</v>
      </c>
      <c r="AH33" s="27">
        <f t="shared" si="8"/>
        <v>0.1116</v>
      </c>
      <c r="AI33" s="27">
        <f t="shared" si="8"/>
        <v>-0.6678</v>
      </c>
      <c r="AJ33" s="27">
        <f t="shared" si="8"/>
        <v>-0.9475</v>
      </c>
      <c r="AK33" s="27">
        <f t="shared" si="8"/>
        <v>0.1215</v>
      </c>
      <c r="AL33" s="27">
        <f t="shared" si="8"/>
        <v>0.6474</v>
      </c>
    </row>
    <row r="34" s="1" customFormat="1" spans="1:38">
      <c r="A34" s="25" t="s">
        <v>48</v>
      </c>
      <c r="B34" s="26"/>
      <c r="C34" s="27">
        <f t="shared" ref="C34:AL34" si="9">C14-C24</f>
        <v>16.5825</v>
      </c>
      <c r="D34" s="27">
        <f t="shared" si="9"/>
        <v>0.034</v>
      </c>
      <c r="E34" s="27">
        <f t="shared" si="9"/>
        <v>0</v>
      </c>
      <c r="F34" s="27">
        <f t="shared" si="9"/>
        <v>0</v>
      </c>
      <c r="G34" s="27">
        <f t="shared" si="9"/>
        <v>0.0064</v>
      </c>
      <c r="H34" s="27">
        <f t="shared" si="9"/>
        <v>0.0007</v>
      </c>
      <c r="I34" s="27">
        <f t="shared" si="9"/>
        <v>0</v>
      </c>
      <c r="J34" s="27">
        <f t="shared" si="9"/>
        <v>-0.0001</v>
      </c>
      <c r="K34" s="27">
        <f t="shared" si="9"/>
        <v>53.1625</v>
      </c>
      <c r="L34" s="27">
        <f t="shared" si="9"/>
        <v>5.4838</v>
      </c>
      <c r="M34" s="27">
        <f t="shared" si="9"/>
        <v>2.638</v>
      </c>
      <c r="N34" s="27">
        <f t="shared" si="9"/>
        <v>0.1144</v>
      </c>
      <c r="O34" s="27">
        <f t="shared" si="9"/>
        <v>-0.0039</v>
      </c>
      <c r="P34" s="27">
        <f t="shared" si="9"/>
        <v>-1.0348</v>
      </c>
      <c r="Q34" s="27">
        <f t="shared" si="9"/>
        <v>-0.2573</v>
      </c>
      <c r="R34" s="27">
        <f t="shared" si="9"/>
        <v>-0.0562000000000001</v>
      </c>
      <c r="S34" s="27">
        <f t="shared" si="9"/>
        <v>0.0026</v>
      </c>
      <c r="T34" s="27">
        <f t="shared" si="9"/>
        <v>0.002</v>
      </c>
      <c r="U34" s="27">
        <f t="shared" si="9"/>
        <v>0.3552</v>
      </c>
      <c r="V34" s="27">
        <f t="shared" si="9"/>
        <v>0.0018</v>
      </c>
      <c r="W34" s="27">
        <f t="shared" si="9"/>
        <v>0.1388</v>
      </c>
      <c r="X34" s="27">
        <f t="shared" si="9"/>
        <v>0.0169</v>
      </c>
      <c r="Y34" s="27">
        <f t="shared" si="9"/>
        <v>1.1518</v>
      </c>
      <c r="Z34" s="27">
        <f t="shared" si="9"/>
        <v>-0.2226</v>
      </c>
      <c r="AA34" s="27">
        <f t="shared" si="9"/>
        <v>-0.3697</v>
      </c>
      <c r="AB34" s="27">
        <f t="shared" si="9"/>
        <v>0</v>
      </c>
      <c r="AC34" s="27">
        <f t="shared" si="9"/>
        <v>0.8352</v>
      </c>
      <c r="AD34" s="27">
        <f t="shared" si="9"/>
        <v>-0.99</v>
      </c>
      <c r="AE34" s="27">
        <f t="shared" si="9"/>
        <v>-1.0352</v>
      </c>
      <c r="AF34" s="27">
        <f t="shared" si="9"/>
        <v>0</v>
      </c>
      <c r="AG34" s="27">
        <f t="shared" si="9"/>
        <v>0.0141</v>
      </c>
      <c r="AH34" s="27">
        <f t="shared" si="9"/>
        <v>0.0973</v>
      </c>
      <c r="AI34" s="27">
        <f t="shared" si="9"/>
        <v>1.2704</v>
      </c>
      <c r="AJ34" s="27">
        <f t="shared" si="9"/>
        <v>-0.9495</v>
      </c>
      <c r="AK34" s="27">
        <f t="shared" si="9"/>
        <v>0.2439</v>
      </c>
      <c r="AL34" s="27">
        <f t="shared" si="9"/>
        <v>10.9188</v>
      </c>
    </row>
    <row r="35" s="1" customFormat="1" spans="1:14">
      <c r="A35" s="1" t="s">
        <v>51</v>
      </c>
      <c r="B35" s="1"/>
      <c r="C35" s="1"/>
      <c r="D35" s="28"/>
      <c r="E35" s="1"/>
      <c r="F35" s="1"/>
      <c r="G35" s="1"/>
      <c r="H35" s="1"/>
      <c r="I35" s="1"/>
      <c r="J35" s="28"/>
      <c r="K35" s="28"/>
      <c r="L35" s="1"/>
      <c r="M35" s="1"/>
      <c r="N35" s="29"/>
    </row>
    <row r="36" s="1" customFormat="1" spans="4:14">
      <c r="D36" s="28"/>
      <c r="E36" s="1"/>
      <c r="F36" s="1"/>
      <c r="G36" s="1"/>
      <c r="H36" s="1"/>
      <c r="I36" s="1"/>
      <c r="J36" s="28"/>
      <c r="K36" s="28"/>
      <c r="L36" s="1"/>
      <c r="M36" s="1"/>
      <c r="N36" s="29"/>
    </row>
    <row r="37" s="1" customFormat="1" spans="4:14">
      <c r="D37" s="28"/>
      <c r="E37" s="1"/>
      <c r="F37" s="1"/>
      <c r="G37" s="1"/>
      <c r="H37" s="1"/>
      <c r="I37" s="1"/>
      <c r="J37" s="28"/>
      <c r="K37" s="28"/>
      <c r="L37" s="1"/>
      <c r="M37" s="1"/>
      <c r="N37" s="29"/>
    </row>
    <row r="38" s="1" customFormat="1" spans="4:14">
      <c r="D38" s="28"/>
      <c r="E38" s="1"/>
      <c r="F38" s="1"/>
      <c r="G38" s="1"/>
      <c r="H38" s="1"/>
      <c r="I38" s="1"/>
      <c r="J38" s="28"/>
      <c r="K38" s="28"/>
      <c r="L38" s="1"/>
      <c r="M38" s="1"/>
      <c r="N38" s="29"/>
    </row>
    <row r="39" s="1" customFormat="1" spans="4:14">
      <c r="D39" s="28"/>
      <c r="E39" s="1"/>
      <c r="F39" s="1"/>
      <c r="G39" s="1"/>
      <c r="H39" s="1"/>
      <c r="I39" s="1"/>
      <c r="J39" s="28"/>
      <c r="K39" s="28"/>
      <c r="L39" s="1"/>
      <c r="M39" s="1"/>
      <c r="N39" s="29"/>
    </row>
    <row r="40" s="1" customFormat="1" spans="4:14">
      <c r="D40" s="28"/>
      <c r="E40" s="1"/>
      <c r="F40" s="1"/>
      <c r="G40" s="1"/>
      <c r="H40" s="1"/>
      <c r="I40" s="1"/>
      <c r="J40" s="28"/>
      <c r="K40" s="28"/>
      <c r="L40" s="1"/>
      <c r="M40" s="1"/>
      <c r="N40" s="29"/>
    </row>
    <row r="41" s="1" customFormat="1" spans="4:14">
      <c r="D41" s="28"/>
      <c r="E41" s="1"/>
      <c r="F41" s="1"/>
      <c r="G41" s="1"/>
      <c r="H41" s="1"/>
      <c r="I41" s="1"/>
      <c r="J41" s="28"/>
      <c r="K41" s="28"/>
      <c r="L41" s="1"/>
      <c r="M41" s="1"/>
      <c r="N41" s="29"/>
    </row>
    <row r="42" s="1" customFormat="1" spans="4:14">
      <c r="D42" s="28"/>
      <c r="E42" s="1"/>
      <c r="F42" s="1"/>
      <c r="G42" s="1"/>
      <c r="H42" s="1"/>
      <c r="I42" s="1"/>
      <c r="J42" s="28"/>
      <c r="K42" s="28"/>
      <c r="L42" s="1"/>
      <c r="M42" s="1"/>
      <c r="N42" s="29"/>
    </row>
    <row r="43" s="1" customFormat="1" spans="4:14">
      <c r="D43" s="28"/>
      <c r="E43" s="1"/>
      <c r="F43" s="1"/>
      <c r="G43" s="1"/>
      <c r="H43" s="1"/>
      <c r="I43" s="1"/>
      <c r="J43" s="28"/>
      <c r="K43" s="28"/>
      <c r="L43" s="1"/>
      <c r="M43" s="1"/>
      <c r="N43" s="29"/>
    </row>
    <row r="44" s="1" customFormat="1" spans="4:14">
      <c r="D44" s="28"/>
      <c r="E44" s="1"/>
      <c r="F44" s="1"/>
      <c r="G44" s="1"/>
      <c r="H44" s="1"/>
      <c r="I44" s="1"/>
      <c r="J44" s="28"/>
      <c r="K44" s="28"/>
      <c r="L44" s="1"/>
      <c r="M44" s="1"/>
      <c r="N44" s="29"/>
    </row>
    <row r="45" s="1" customFormat="1" spans="4:14">
      <c r="D45" s="28"/>
      <c r="E45" s="1"/>
      <c r="F45" s="1"/>
      <c r="G45" s="1"/>
      <c r="H45" s="1"/>
      <c r="I45" s="1"/>
      <c r="J45" s="28"/>
      <c r="K45" s="28"/>
      <c r="L45" s="1"/>
      <c r="M45" s="1"/>
      <c r="N45" s="29"/>
    </row>
    <row r="46" s="1" customFormat="1" spans="4:14">
      <c r="D46" s="28"/>
      <c r="E46" s="1"/>
      <c r="F46" s="1"/>
      <c r="G46" s="1"/>
      <c r="H46" s="1"/>
      <c r="I46" s="1"/>
      <c r="J46" s="28"/>
      <c r="K46" s="28"/>
      <c r="L46" s="1"/>
      <c r="M46" s="1"/>
      <c r="N46" s="29"/>
    </row>
    <row r="47" s="1" customFormat="1" spans="4:14">
      <c r="D47" s="28"/>
      <c r="E47" s="1"/>
      <c r="F47" s="1"/>
      <c r="G47" s="1"/>
      <c r="H47" s="1"/>
      <c r="I47" s="1"/>
      <c r="J47" s="28"/>
      <c r="K47" s="28"/>
      <c r="L47" s="1"/>
      <c r="M47" s="1"/>
      <c r="N47" s="29"/>
    </row>
    <row r="48" s="1" customFormat="1" spans="4:14">
      <c r="D48" s="28"/>
      <c r="E48" s="1"/>
      <c r="F48" s="1"/>
      <c r="G48" s="1"/>
      <c r="H48" s="1"/>
      <c r="I48" s="1"/>
      <c r="J48" s="28"/>
      <c r="K48" s="28"/>
      <c r="L48" s="1"/>
      <c r="M48" s="1"/>
      <c r="N48" s="29"/>
    </row>
    <row r="49" s="1" customFormat="1" spans="4:14">
      <c r="D49" s="28"/>
      <c r="E49" s="1"/>
      <c r="F49" s="1"/>
      <c r="G49" s="1"/>
      <c r="H49" s="1"/>
      <c r="I49" s="1"/>
      <c r="J49" s="28"/>
      <c r="K49" s="28"/>
      <c r="L49" s="1"/>
      <c r="M49" s="1"/>
      <c r="N49" s="29"/>
    </row>
    <row r="50" s="1" customFormat="1" spans="4:14">
      <c r="D50" s="28"/>
      <c r="E50" s="1"/>
      <c r="F50" s="1"/>
      <c r="G50" s="1"/>
      <c r="H50" s="1"/>
      <c r="I50" s="1"/>
      <c r="J50" s="28"/>
      <c r="K50" s="28"/>
      <c r="L50" s="1"/>
      <c r="M50" s="1"/>
      <c r="N50" s="29"/>
    </row>
    <row r="51" s="1" customFormat="1" spans="4:14">
      <c r="D51" s="28"/>
      <c r="E51" s="1"/>
      <c r="F51" s="1"/>
      <c r="G51" s="1"/>
      <c r="H51" s="1"/>
      <c r="I51" s="1"/>
      <c r="J51" s="28"/>
      <c r="K51" s="28"/>
      <c r="L51" s="1"/>
      <c r="M51" s="1"/>
      <c r="N51" s="29"/>
    </row>
    <row r="52" s="1" customFormat="1" spans="10:14">
      <c r="J52" s="28"/>
      <c r="K52" s="28"/>
      <c r="L52" s="1"/>
      <c r="M52" s="1"/>
      <c r="N52" s="29"/>
    </row>
    <row r="53" s="1" customFormat="1" spans="10:14">
      <c r="J53" s="28"/>
      <c r="K53" s="28"/>
      <c r="L53" s="1"/>
      <c r="M53" s="1"/>
      <c r="N53" s="29"/>
    </row>
    <row r="54" s="1" customFormat="1" spans="9:14">
      <c r="I54" s="28"/>
      <c r="J54" s="28"/>
      <c r="K54" s="28"/>
      <c r="L54" s="1"/>
      <c r="M54" s="1"/>
      <c r="N54" s="29"/>
    </row>
    <row r="55" s="1" customFormat="1" spans="6:14">
      <c r="F55" s="28"/>
      <c r="G55" s="1"/>
      <c r="H55" s="1"/>
      <c r="I55" s="1"/>
      <c r="J55" s="1"/>
      <c r="K55" s="1"/>
      <c r="L55" s="1"/>
      <c r="M55" s="1"/>
      <c r="N55" s="29"/>
    </row>
    <row r="56" s="1" customFormat="1" spans="6:6">
      <c r="F56" s="28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gyj</dc:creator>
  <cp:lastModifiedBy>gyj</cp:lastModifiedBy>
  <dcterms:created xsi:type="dcterms:W3CDTF">2023-02-16T01:48:15Z</dcterms:created>
  <dcterms:modified xsi:type="dcterms:W3CDTF">2023-02-16T01:49:33Z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